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78.99.211\2020年度\職員室2020\07教務2020\00-2020日程\hp用\"/>
    </mc:Choice>
  </mc:AlternateContent>
  <bookViews>
    <workbookView xWindow="0" yWindow="0" windowWidth="20490" windowHeight="7005" tabRatio="875" firstSheet="48" activeTab="52"/>
  </bookViews>
  <sheets>
    <sheet name="R2 ４月" sheetId="71" r:id="rId1"/>
    <sheet name="Ｒ2 ４月 (変更)" sheetId="86" r:id="rId2"/>
    <sheet name="Ｒ2 ４月ok" sheetId="94" r:id="rId3"/>
    <sheet name="R2 ５月" sheetId="72" r:id="rId4"/>
    <sheet name="R2 ５月 (変更)" sheetId="87" r:id="rId5"/>
    <sheet name="R2 ５月ok" sheetId="93" r:id="rId6"/>
    <sheet name="R2 ６月コピー" sheetId="95" r:id="rId7"/>
    <sheet name="R2 ６月ok" sheetId="97" r:id="rId8"/>
    <sheet name="R2 ７月" sheetId="74" r:id="rId9"/>
    <sheet name="R2 ７月ok前" sheetId="92" r:id="rId10"/>
    <sheet name="Sheet2" sheetId="118" r:id="rId11"/>
    <sheet name="R2 ６月" sheetId="73" r:id="rId12"/>
    <sheet name="R2 ７月ok" sheetId="98" r:id="rId13"/>
    <sheet name="R2 ８月ok" sheetId="96" r:id="rId14"/>
    <sheet name="R2 ８月ok 出張入り" sheetId="112" r:id="rId15"/>
    <sheet name="R2 ８月ok (提出用)" sheetId="104" r:id="rId16"/>
    <sheet name="R2 ８月" sheetId="75" r:id="rId17"/>
    <sheet name="R2 ９月" sheetId="76" r:id="rId18"/>
    <sheet name="R2 ９月 (体育祭ver)" sheetId="103" r:id="rId19"/>
    <sheet name="R2 ９月 ok" sheetId="117" r:id="rId20"/>
    <sheet name="R2 ９月 ok (提出用)" sheetId="105" r:id="rId21"/>
    <sheet name="R2 １０月" sheetId="77" r:id="rId22"/>
    <sheet name="R2 １０月 ok" sheetId="102" r:id="rId23"/>
    <sheet name="R2 10月ok(提出用)" sheetId="113" r:id="rId24"/>
    <sheet name="R2 １１月" sheetId="78" r:id="rId25"/>
    <sheet name="R2 １１月 ok" sheetId="108" r:id="rId26"/>
    <sheet name="R2 11月 (提出用)" sheetId="119" r:id="rId27"/>
    <sheet name="R2 １２月" sheetId="79" r:id="rId28"/>
    <sheet name="R2 １２月 ok" sheetId="109" r:id="rId29"/>
    <sheet name="R2 12月 (提出用)" sheetId="120" r:id="rId30"/>
    <sheet name="R3　１月" sheetId="80" r:id="rId31"/>
    <sheet name="R3　１月 ok" sheetId="110" r:id="rId32"/>
    <sheet name="R3　２月" sheetId="81" r:id="rId33"/>
    <sheet name="R3 １月(提出用)" sheetId="121" r:id="rId34"/>
    <sheet name="R3　２月中止" sheetId="111" r:id="rId35"/>
    <sheet name="R3　2月ok" sheetId="125" r:id="rId36"/>
    <sheet name="R3　２月  (提出用)" sheetId="122" r:id="rId37"/>
    <sheet name="R3　３月" sheetId="82" r:id="rId38"/>
    <sheet name="R3　３月 中止" sheetId="90" r:id="rId39"/>
    <sheet name="R3　３月 ok " sheetId="124" r:id="rId40"/>
    <sheet name="R3　３月(提出用)" sheetId="123" r:id="rId41"/>
    <sheet name="R2教師用　横型予定表" sheetId="83" r:id="rId42"/>
    <sheet name="まあまあ新 R2教師用　横型予定表 (2)" sheetId="91" r:id="rId43"/>
    <sheet name="最新　R2教師用　横型予定表 (6.8報告以降)" sheetId="100" r:id="rId44"/>
    <sheet name="最新　R2教師用　横型予定表 (7.10修旅なし＆検診)" sheetId="106" r:id="rId45"/>
    <sheet name="最新　R2教師用　横型予定表 (8.19版)" sheetId="115" r:id="rId46"/>
    <sheet name="R2横型予定表保護者 (1学期)" sheetId="84" r:id="rId47"/>
    <sheet name="R2横型予定表保護者" sheetId="85" r:id="rId48"/>
    <sheet name="R2（２・３）学期" sheetId="89" r:id="rId49"/>
    <sheet name="R2横型予定表保護者 (6.8報告以降)" sheetId="99" r:id="rId50"/>
    <sheet name="R2横型予定表保護者 (7.10以降) " sheetId="107" r:id="rId51"/>
    <sheet name="R2横型予定表保護者 (２学期用)" sheetId="114" r:id="rId52"/>
    <sheet name="保護者配布用　３学期" sheetId="116" r:id="rId53"/>
  </sheets>
  <externalReferences>
    <externalReference r:id="rId54"/>
  </externalReferences>
  <definedNames>
    <definedName name="_xlnm.Print_Area" localSheetId="21">'R2 １０月'!$A$1:$BB$51</definedName>
    <definedName name="_xlnm.Print_Area" localSheetId="22">'R2 １０月 ok'!$A$1:$BB$51</definedName>
    <definedName name="_xlnm.Print_Area" localSheetId="23">'R2 10月ok(提出用)'!$A$1:$BB$51</definedName>
    <definedName name="_xlnm.Print_Area" localSheetId="24">'R2 １１月'!$A$1:$BB$50</definedName>
    <definedName name="_xlnm.Print_Area" localSheetId="26">'R2 11月 (提出用)'!$A$1:$BB$50</definedName>
    <definedName name="_xlnm.Print_Area" localSheetId="25">'R2 １１月 ok'!$A$1:$BB$50</definedName>
    <definedName name="_xlnm.Print_Area" localSheetId="27">'R2 １２月'!$A$1:$BB$51</definedName>
    <definedName name="_xlnm.Print_Area" localSheetId="29">'R2 12月 (提出用)'!$A$1:$BB$51</definedName>
    <definedName name="_xlnm.Print_Area" localSheetId="28">'R2 １２月 ok'!$A$1:$BB$51</definedName>
    <definedName name="_xlnm.Print_Area" localSheetId="0">'R2 ４月'!$A$1:$BB$51</definedName>
    <definedName name="_xlnm.Print_Area" localSheetId="1">'Ｒ2 ４月 (変更)'!$A$1:$BB$51</definedName>
    <definedName name="_xlnm.Print_Area" localSheetId="2">'Ｒ2 ４月ok'!$A$1:$BB$51</definedName>
    <definedName name="_xlnm.Print_Area" localSheetId="3">'R2 ５月'!$A$1:$BB$51</definedName>
    <definedName name="_xlnm.Print_Area" localSheetId="4">'R2 ５月 (変更)'!$A$1:$BB$51</definedName>
    <definedName name="_xlnm.Print_Area" localSheetId="5">'R2 ５月ok'!$A$1:$BB$51</definedName>
    <definedName name="_xlnm.Print_Area" localSheetId="11">'R2 ６月'!$A$1:$BB$51</definedName>
    <definedName name="_xlnm.Print_Area" localSheetId="7">'R2 ６月ok'!$A$1:$BB$51</definedName>
    <definedName name="_xlnm.Print_Area" localSheetId="6">'R2 ６月コピー'!$A$1:$BB$51</definedName>
    <definedName name="_xlnm.Print_Area" localSheetId="8">'R2 ７月'!$A$1:$BB$51</definedName>
    <definedName name="_xlnm.Print_Area" localSheetId="12">'R2 ７月ok'!$A$1:$BB$51</definedName>
    <definedName name="_xlnm.Print_Area" localSheetId="9">'R2 ７月ok前'!$A$1:$BB$51</definedName>
    <definedName name="_xlnm.Print_Area" localSheetId="16">'R2 ８月'!$A$1:$BB$51</definedName>
    <definedName name="_xlnm.Print_Area" localSheetId="13">'R2 ８月ok'!$A$1:$BB$51</definedName>
    <definedName name="_xlnm.Print_Area" localSheetId="15">'R2 ８月ok (提出用)'!$A$1:$BB$51</definedName>
    <definedName name="_xlnm.Print_Area" localSheetId="14">'R2 ８月ok 出張入り'!$A$1:$BB$51</definedName>
    <definedName name="_xlnm.Print_Area" localSheetId="17">'R2 ９月'!$A$1:$BB$50</definedName>
    <definedName name="_xlnm.Print_Area" localSheetId="18">'R2 ９月 (体育祭ver)'!$A$1:$BB$50</definedName>
    <definedName name="_xlnm.Print_Area" localSheetId="19">'R2 ９月 ok'!$A$1:$BB$50</definedName>
    <definedName name="_xlnm.Print_Area" localSheetId="20">'R2 ９月 ok (提出用)'!$A$1:$BB$50</definedName>
    <definedName name="_xlnm.Print_Area" localSheetId="48">'R2（２・３）学期'!$M$1:$U$33</definedName>
    <definedName name="_xlnm.Print_Area" localSheetId="47">'R2横型予定表保護者'!$A$2:$AH$34</definedName>
    <definedName name="_xlnm.Print_Area" localSheetId="46">'R2横型予定表保護者 (1学期)'!$A$1:$N$34</definedName>
    <definedName name="_xlnm.Print_Area" localSheetId="51">'R2横型予定表保護者 (２学期用)'!$A$2:$Y$34</definedName>
    <definedName name="_xlnm.Print_Area" localSheetId="49">'R2横型予定表保護者 (6.8報告以降)'!$A$2:$AH$34</definedName>
    <definedName name="_xlnm.Print_Area" localSheetId="50">'R2横型予定表保護者 (7.10以降) '!$A$2:$AH$34</definedName>
    <definedName name="_xlnm.Print_Area" localSheetId="41">'R2教師用　横型予定表'!$A$1:$AH$33</definedName>
    <definedName name="_xlnm.Print_Area" localSheetId="30">'R3　１月'!$A$1:$BB$51</definedName>
    <definedName name="_xlnm.Print_Area" localSheetId="31">'R3　１月 ok'!$A$1:$BB$51</definedName>
    <definedName name="_xlnm.Print_Area" localSheetId="33">'R3 １月(提出用)'!$A$1:$BB$51</definedName>
    <definedName name="_xlnm.Print_Area" localSheetId="32">'R3　２月'!$A$1:$BB$49</definedName>
    <definedName name="_xlnm.Print_Area" localSheetId="36">'R3　２月  (提出用)'!$A$1:$BB$49</definedName>
    <definedName name="_xlnm.Print_Area" localSheetId="35">'R3　2月ok'!$A$1:$BB$49</definedName>
    <definedName name="_xlnm.Print_Area" localSheetId="34">'R3　２月中止'!$A$1:$BB$49</definedName>
    <definedName name="_xlnm.Print_Area" localSheetId="37">'R3　３月'!$A$1:$BB$51</definedName>
    <definedName name="_xlnm.Print_Area" localSheetId="39">'R3　３月 ok '!$A$1:$BB$51</definedName>
    <definedName name="_xlnm.Print_Area" localSheetId="38">'R3　３月 中止'!$A$1:$BB$51</definedName>
    <definedName name="_xlnm.Print_Area" localSheetId="40">'R3　３月(提出用)'!$A$1:$BB$51</definedName>
    <definedName name="_xlnm.Print_Area" localSheetId="42">'まあまあ新 R2教師用　横型予定表 (2)'!$A$1:$AH$34</definedName>
    <definedName name="_xlnm.Print_Area" localSheetId="43">'最新　R2教師用　横型予定表 (6.8報告以降)'!$A$1:$AH$34</definedName>
    <definedName name="_xlnm.Print_Area" localSheetId="44">'最新　R2教師用　横型予定表 (7.10修旅なし＆検診)'!$A$1:$AH$34</definedName>
    <definedName name="_xlnm.Print_Area" localSheetId="45">'最新　R2教師用　横型予定表 (8.19版)'!$A$1:$AH$34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7" i="124" l="1"/>
  <c r="AL50" i="124"/>
  <c r="AI50" i="124"/>
  <c r="AF50" i="124"/>
  <c r="AC50" i="124"/>
  <c r="Z50" i="124"/>
  <c r="W50" i="124"/>
  <c r="AZ49" i="124"/>
  <c r="AW49" i="124"/>
  <c r="AT49" i="124"/>
  <c r="AZ40" i="124"/>
  <c r="AW40" i="124"/>
  <c r="AT40" i="124"/>
  <c r="AT38" i="125"/>
  <c r="AZ44" i="125" l="1"/>
  <c r="AC45" i="125" s="1"/>
  <c r="AW44" i="125"/>
  <c r="Z45" i="125" s="1"/>
  <c r="AT44" i="125"/>
  <c r="AZ35" i="125"/>
  <c r="AW35" i="125"/>
  <c r="AT35" i="125"/>
  <c r="AZ46" i="124"/>
  <c r="AC47" i="124" s="1"/>
  <c r="AW46" i="124"/>
  <c r="Z47" i="124" s="1"/>
  <c r="AT46" i="124"/>
  <c r="AZ37" i="124"/>
  <c r="AW37" i="124"/>
  <c r="AT37" i="124"/>
  <c r="AF45" i="125"/>
  <c r="W45" i="125"/>
  <c r="AI45" i="125"/>
  <c r="AF47" i="124"/>
  <c r="AI47" i="124"/>
  <c r="AH55" i="102"/>
  <c r="AZ46" i="123"/>
  <c r="AC47" i="123"/>
  <c r="AW46" i="123"/>
  <c r="Z47" i="123"/>
  <c r="AT46" i="123"/>
  <c r="AF47" i="123" s="1"/>
  <c r="AZ37" i="123"/>
  <c r="AW37" i="123"/>
  <c r="AT37" i="123"/>
  <c r="AZ44" i="122"/>
  <c r="AL45" i="122" s="1"/>
  <c r="AW44" i="122"/>
  <c r="Z45" i="122" s="1"/>
  <c r="AT44" i="122"/>
  <c r="W45" i="122" s="1"/>
  <c r="AZ35" i="122"/>
  <c r="AW35" i="122"/>
  <c r="AT35" i="122"/>
  <c r="AZ46" i="121"/>
  <c r="AL47" i="121"/>
  <c r="AW46" i="121"/>
  <c r="Z47" i="121" s="1"/>
  <c r="Z50" i="121" s="1"/>
  <c r="AT46" i="121"/>
  <c r="W47" i="121"/>
  <c r="AZ37" i="121"/>
  <c r="AZ40" i="121" s="1"/>
  <c r="AW37" i="121"/>
  <c r="AW40" i="121"/>
  <c r="AT37" i="121"/>
  <c r="AT40" i="121" s="1"/>
  <c r="AZ46" i="120"/>
  <c r="AC47" i="120" s="1"/>
  <c r="AW46" i="120"/>
  <c r="Z47" i="120" s="1"/>
  <c r="Z50" i="120" s="1"/>
  <c r="AT46" i="120"/>
  <c r="AF47" i="120" s="1"/>
  <c r="AZ37" i="120"/>
  <c r="AW37" i="120"/>
  <c r="AT37" i="120"/>
  <c r="AZ45" i="119"/>
  <c r="AL46" i="119"/>
  <c r="AW45" i="119"/>
  <c r="Z46" i="119"/>
  <c r="AT45" i="119"/>
  <c r="W46" i="119" s="1"/>
  <c r="AZ36" i="119"/>
  <c r="AW36" i="119"/>
  <c r="AT36" i="119"/>
  <c r="AZ45" i="117"/>
  <c r="AC46" i="117" s="1"/>
  <c r="AW45" i="117"/>
  <c r="Z46" i="117" s="1"/>
  <c r="AT45" i="117"/>
  <c r="AZ36" i="117"/>
  <c r="AW36" i="117"/>
  <c r="AT36" i="117"/>
  <c r="AC47" i="121"/>
  <c r="AC45" i="122"/>
  <c r="W47" i="123"/>
  <c r="AI47" i="123"/>
  <c r="AL47" i="123"/>
  <c r="AF45" i="122"/>
  <c r="AI45" i="122"/>
  <c r="AF47" i="121"/>
  <c r="AI47" i="121"/>
  <c r="W47" i="120"/>
  <c r="AI47" i="120"/>
  <c r="AL47" i="120"/>
  <c r="AF46" i="119"/>
  <c r="AC46" i="119"/>
  <c r="AI46" i="119"/>
  <c r="AF46" i="117"/>
  <c r="W46" i="117"/>
  <c r="AL46" i="117"/>
  <c r="AZ46" i="113"/>
  <c r="AC47" i="113" s="1"/>
  <c r="AW46" i="113"/>
  <c r="AT46" i="113"/>
  <c r="AZ37" i="113"/>
  <c r="AW37" i="113"/>
  <c r="AT37" i="113"/>
  <c r="AI47" i="113"/>
  <c r="Z47" i="113"/>
  <c r="AL47" i="113"/>
  <c r="AF47" i="113"/>
  <c r="W47" i="113"/>
  <c r="AZ46" i="112"/>
  <c r="AW46" i="112"/>
  <c r="AT46" i="112"/>
  <c r="AZ37" i="112"/>
  <c r="AZ40" i="112" s="1"/>
  <c r="AW37" i="112"/>
  <c r="AW40" i="112" s="1"/>
  <c r="AW43" i="112" s="1"/>
  <c r="AT37" i="112"/>
  <c r="AT40" i="112" s="1"/>
  <c r="AZ44" i="111"/>
  <c r="AC45" i="111" s="1"/>
  <c r="AW44" i="111"/>
  <c r="Z45" i="111" s="1"/>
  <c r="AT44" i="111"/>
  <c r="AF45" i="111" s="1"/>
  <c r="AZ35" i="111"/>
  <c r="AW35" i="111"/>
  <c r="AT35" i="111"/>
  <c r="AT38" i="111" s="1"/>
  <c r="AZ46" i="110"/>
  <c r="AC47" i="110"/>
  <c r="AW46" i="110"/>
  <c r="Z47" i="110"/>
  <c r="AT46" i="110"/>
  <c r="AF47" i="110"/>
  <c r="AZ37" i="110"/>
  <c r="AZ40" i="110"/>
  <c r="AZ38" i="125" s="1"/>
  <c r="AW37" i="110"/>
  <c r="AW40" i="110"/>
  <c r="AT37" i="110"/>
  <c r="AT40" i="110"/>
  <c r="AZ46" i="109"/>
  <c r="AC47" i="109"/>
  <c r="AW46" i="109"/>
  <c r="Z47" i="109"/>
  <c r="AT46" i="109"/>
  <c r="AF47" i="109" s="1"/>
  <c r="AZ37" i="109"/>
  <c r="AW37" i="109"/>
  <c r="AT37" i="109"/>
  <c r="AZ46" i="102"/>
  <c r="AW46" i="102"/>
  <c r="AT46" i="102"/>
  <c r="AZ37" i="102"/>
  <c r="AW37" i="102"/>
  <c r="AT37" i="102"/>
  <c r="AW38" i="122"/>
  <c r="AW38" i="125"/>
  <c r="AZ38" i="122"/>
  <c r="AW38" i="111"/>
  <c r="W45" i="111"/>
  <c r="AI45" i="111"/>
  <c r="AL45" i="111"/>
  <c r="W47" i="110"/>
  <c r="AI47" i="110"/>
  <c r="AL47" i="110"/>
  <c r="W47" i="109"/>
  <c r="AI47" i="109"/>
  <c r="AL47" i="109"/>
  <c r="AT36" i="103"/>
  <c r="AT36" i="108"/>
  <c r="AW36" i="108"/>
  <c r="AZ36" i="108"/>
  <c r="AT45" i="108"/>
  <c r="AW45" i="108"/>
  <c r="AI46" i="108"/>
  <c r="AZ45" i="108"/>
  <c r="AL46" i="108" s="1"/>
  <c r="AZ45" i="105"/>
  <c r="AC46" i="105"/>
  <c r="AW45" i="105"/>
  <c r="Z46" i="105" s="1"/>
  <c r="AT45" i="105"/>
  <c r="W46" i="105" s="1"/>
  <c r="AZ36" i="105"/>
  <c r="AW36" i="105"/>
  <c r="AT36" i="105"/>
  <c r="AZ46" i="104"/>
  <c r="AW46" i="104"/>
  <c r="AT46" i="104"/>
  <c r="AZ37" i="104"/>
  <c r="AZ40" i="104" s="1"/>
  <c r="AW37" i="104"/>
  <c r="AW40" i="104" s="1"/>
  <c r="AT37" i="104"/>
  <c r="AT40" i="104" s="1"/>
  <c r="AZ45" i="103"/>
  <c r="AL46" i="103" s="1"/>
  <c r="AL49" i="103" s="1"/>
  <c r="AL50" i="113" s="1"/>
  <c r="AW45" i="103"/>
  <c r="AI46" i="103" s="1"/>
  <c r="AT45" i="103"/>
  <c r="AF46" i="103" s="1"/>
  <c r="AZ36" i="103"/>
  <c r="AW36" i="103"/>
  <c r="AT37" i="73"/>
  <c r="AC47" i="102"/>
  <c r="Z47" i="102"/>
  <c r="W47" i="102"/>
  <c r="AF47" i="102"/>
  <c r="AI47" i="102"/>
  <c r="AT46" i="96"/>
  <c r="AZ46" i="98"/>
  <c r="AC47" i="98"/>
  <c r="AW46" i="98"/>
  <c r="Z47" i="98"/>
  <c r="AT46" i="98"/>
  <c r="W47" i="98"/>
  <c r="AZ37" i="98"/>
  <c r="AW37" i="98"/>
  <c r="AT37" i="98"/>
  <c r="AT37" i="97"/>
  <c r="AW37" i="97"/>
  <c r="AZ37" i="97"/>
  <c r="AT46" i="97"/>
  <c r="W47" i="97"/>
  <c r="W50" i="97" s="1"/>
  <c r="W50" i="98" s="1"/>
  <c r="AW46" i="97"/>
  <c r="Z47" i="97" s="1"/>
  <c r="AZ46" i="97"/>
  <c r="AL47" i="97" s="1"/>
  <c r="AL50" i="97" s="1"/>
  <c r="AL50" i="98" s="1"/>
  <c r="AL50" i="112" s="1"/>
  <c r="AL47" i="98"/>
  <c r="AT37" i="92"/>
  <c r="AT37" i="95"/>
  <c r="AT46" i="92"/>
  <c r="W47" i="92"/>
  <c r="AW37" i="92"/>
  <c r="AZ37" i="92"/>
  <c r="AZ46" i="96"/>
  <c r="AW46" i="96"/>
  <c r="AZ37" i="96"/>
  <c r="AZ40" i="96"/>
  <c r="AZ39" i="117" s="1"/>
  <c r="AW37" i="96"/>
  <c r="AW40" i="96" s="1"/>
  <c r="AT37" i="96"/>
  <c r="AT40" i="96"/>
  <c r="AT39" i="117" s="1"/>
  <c r="AZ46" i="95"/>
  <c r="AC47" i="95" s="1"/>
  <c r="AW46" i="95"/>
  <c r="Z47" i="95" s="1"/>
  <c r="AT46" i="95"/>
  <c r="AF47" i="95" s="1"/>
  <c r="AZ37" i="95"/>
  <c r="AW37" i="95"/>
  <c r="AT37" i="93"/>
  <c r="AZ46" i="94"/>
  <c r="AC47" i="94"/>
  <c r="AC50" i="94" s="1"/>
  <c r="AW46" i="94"/>
  <c r="AI47" i="94" s="1"/>
  <c r="AI50" i="94" s="1"/>
  <c r="AT46" i="94"/>
  <c r="AT49" i="94"/>
  <c r="AZ37" i="94"/>
  <c r="AZ40" i="94"/>
  <c r="AW37" i="94"/>
  <c r="AW40" i="94"/>
  <c r="AT37" i="94"/>
  <c r="AT40" i="94"/>
  <c r="AZ46" i="93"/>
  <c r="AC47" i="93"/>
  <c r="AW46" i="93"/>
  <c r="Z47" i="93"/>
  <c r="AT46" i="93"/>
  <c r="W47" i="93"/>
  <c r="AZ37" i="93"/>
  <c r="AW37" i="93"/>
  <c r="AZ46" i="92"/>
  <c r="AC47" i="92" s="1"/>
  <c r="AW46" i="92"/>
  <c r="Z47" i="92"/>
  <c r="AF47" i="92"/>
  <c r="AT37" i="87"/>
  <c r="AT37" i="90"/>
  <c r="AW37" i="90"/>
  <c r="AZ37" i="90"/>
  <c r="AT46" i="90"/>
  <c r="AF47" i="90"/>
  <c r="AW46" i="90"/>
  <c r="AI47" i="90" s="1"/>
  <c r="AZ46" i="90"/>
  <c r="AL47" i="90"/>
  <c r="AT37" i="86"/>
  <c r="AT40" i="86" s="1"/>
  <c r="AT43" i="86" s="1"/>
  <c r="AZ46" i="87"/>
  <c r="AC47" i="87"/>
  <c r="AW46" i="87"/>
  <c r="Z47" i="87" s="1"/>
  <c r="AT46" i="87"/>
  <c r="AF47" i="87"/>
  <c r="AZ37" i="87"/>
  <c r="AW37" i="87"/>
  <c r="AZ46" i="86"/>
  <c r="AZ49" i="86" s="1"/>
  <c r="AW46" i="86"/>
  <c r="Z47" i="86" s="1"/>
  <c r="Z50" i="86" s="1"/>
  <c r="AT46" i="86"/>
  <c r="AT49" i="86" s="1"/>
  <c r="AZ37" i="86"/>
  <c r="AZ40" i="86"/>
  <c r="AZ43" i="86"/>
  <c r="AW37" i="86"/>
  <c r="AW40" i="86" s="1"/>
  <c r="AW43" i="86" s="1"/>
  <c r="AT37" i="75"/>
  <c r="AT40" i="75" s="1"/>
  <c r="AW37" i="75"/>
  <c r="AZ37" i="75"/>
  <c r="AZ46" i="82"/>
  <c r="AC47" i="82" s="1"/>
  <c r="AW46" i="82"/>
  <c r="AI47" i="82"/>
  <c r="AT46" i="82"/>
  <c r="W47" i="82" s="1"/>
  <c r="AZ37" i="82"/>
  <c r="AW37" i="82"/>
  <c r="AT37" i="82"/>
  <c r="AZ44" i="81"/>
  <c r="AC45" i="81" s="1"/>
  <c r="AW44" i="81"/>
  <c r="AI45" i="81"/>
  <c r="AT44" i="81"/>
  <c r="W45" i="81" s="1"/>
  <c r="AZ35" i="81"/>
  <c r="AW35" i="81"/>
  <c r="AT35" i="81"/>
  <c r="AZ46" i="80"/>
  <c r="AC47" i="80"/>
  <c r="AW46" i="80"/>
  <c r="AI47" i="80" s="1"/>
  <c r="AT46" i="80"/>
  <c r="AF47" i="80" s="1"/>
  <c r="AZ37" i="80"/>
  <c r="AZ40" i="80" s="1"/>
  <c r="AZ38" i="81" s="1"/>
  <c r="AZ40" i="82" s="1"/>
  <c r="AW37" i="80"/>
  <c r="AW40" i="80" s="1"/>
  <c r="AW38" i="81" s="1"/>
  <c r="AW40" i="82" s="1"/>
  <c r="AT37" i="80"/>
  <c r="AT40" i="80" s="1"/>
  <c r="AT38" i="81" s="1"/>
  <c r="AZ46" i="79"/>
  <c r="AL47" i="79" s="1"/>
  <c r="AW46" i="79"/>
  <c r="Z47" i="79" s="1"/>
  <c r="AT46" i="79"/>
  <c r="W47" i="79" s="1"/>
  <c r="AZ37" i="79"/>
  <c r="AW37" i="79"/>
  <c r="AT37" i="79"/>
  <c r="AZ45" i="78"/>
  <c r="AC46" i="78"/>
  <c r="AW45" i="78"/>
  <c r="AI46" i="78"/>
  <c r="AT45" i="78"/>
  <c r="AF46" i="78"/>
  <c r="AZ36" i="78"/>
  <c r="AW36" i="78"/>
  <c r="AT36" i="78"/>
  <c r="AZ46" i="77"/>
  <c r="AC47" i="77" s="1"/>
  <c r="AW46" i="77"/>
  <c r="AI47" i="77" s="1"/>
  <c r="AT46" i="77"/>
  <c r="AF47" i="77" s="1"/>
  <c r="AZ37" i="77"/>
  <c r="AW37" i="77"/>
  <c r="AT37" i="77"/>
  <c r="AZ45" i="76"/>
  <c r="AC46" i="76"/>
  <c r="AW45" i="76"/>
  <c r="AI46" i="76"/>
  <c r="AT45" i="76"/>
  <c r="AF46" i="76"/>
  <c r="AZ36" i="76"/>
  <c r="AW36" i="76"/>
  <c r="AT36" i="76"/>
  <c r="AZ46" i="75"/>
  <c r="AW46" i="75"/>
  <c r="AT46" i="75"/>
  <c r="AZ40" i="75"/>
  <c r="AW40" i="75"/>
  <c r="AZ46" i="74"/>
  <c r="AC47" i="74"/>
  <c r="AW46" i="74"/>
  <c r="Z47" i="74"/>
  <c r="AT46" i="74"/>
  <c r="AZ37" i="74"/>
  <c r="AW37" i="74"/>
  <c r="AT37" i="74"/>
  <c r="AZ46" i="73"/>
  <c r="AW46" i="73"/>
  <c r="AT46" i="73"/>
  <c r="AZ37" i="73"/>
  <c r="AW37" i="73"/>
  <c r="AZ46" i="72"/>
  <c r="AC47" i="72" s="1"/>
  <c r="AC50" i="72" s="1"/>
  <c r="AW46" i="72"/>
  <c r="Z47" i="72"/>
  <c r="AT46" i="72"/>
  <c r="W47" i="72" s="1"/>
  <c r="AZ37" i="72"/>
  <c r="AW37" i="72"/>
  <c r="AT37" i="72"/>
  <c r="AZ46" i="71"/>
  <c r="AC47" i="71"/>
  <c r="AC50" i="71"/>
  <c r="AW46" i="71"/>
  <c r="AW49" i="71" s="1"/>
  <c r="AT46" i="71"/>
  <c r="AF47" i="71" s="1"/>
  <c r="AT49" i="71"/>
  <c r="AT49" i="87" s="1"/>
  <c r="AZ37" i="71"/>
  <c r="AZ40" i="71"/>
  <c r="AW37" i="71"/>
  <c r="AW40" i="71" s="1"/>
  <c r="AT37" i="71"/>
  <c r="AT40" i="71" s="1"/>
  <c r="Z47" i="80"/>
  <c r="AF47" i="73"/>
  <c r="AL47" i="80"/>
  <c r="AC47" i="73"/>
  <c r="AL47" i="82"/>
  <c r="Z47" i="77"/>
  <c r="Z46" i="78"/>
  <c r="Z46" i="76"/>
  <c r="AL47" i="74"/>
  <c r="AF47" i="82"/>
  <c r="AF45" i="81"/>
  <c r="W47" i="80"/>
  <c r="AF47" i="79"/>
  <c r="AF47" i="74"/>
  <c r="W47" i="74"/>
  <c r="AI47" i="87"/>
  <c r="W47" i="87"/>
  <c r="AI47" i="74"/>
  <c r="W47" i="73"/>
  <c r="W47" i="86"/>
  <c r="W50" i="86" s="1"/>
  <c r="AL47" i="94"/>
  <c r="AL50" i="94" s="1"/>
  <c r="AL50" i="93" s="1"/>
  <c r="AL50" i="73" s="1"/>
  <c r="AL47" i="92"/>
  <c r="AF46" i="105"/>
  <c r="W46" i="78"/>
  <c r="AL45" i="81"/>
  <c r="AF47" i="86"/>
  <c r="AF50" i="86"/>
  <c r="AC47" i="79"/>
  <c r="AW40" i="123"/>
  <c r="AT49" i="93"/>
  <c r="AT49" i="95" s="1"/>
  <c r="AL46" i="78"/>
  <c r="AZ40" i="93"/>
  <c r="AZ40" i="97" s="1"/>
  <c r="W46" i="108"/>
  <c r="AI47" i="92"/>
  <c r="AC46" i="108"/>
  <c r="AL47" i="93"/>
  <c r="AL46" i="105"/>
  <c r="AI46" i="105"/>
  <c r="AZ39" i="103"/>
  <c r="AL47" i="72"/>
  <c r="AW39" i="76"/>
  <c r="AW40" i="77" s="1"/>
  <c r="AI47" i="86"/>
  <c r="AI50" i="86"/>
  <c r="AF47" i="93"/>
  <c r="AF50" i="93" s="1"/>
  <c r="AF50" i="73" s="1"/>
  <c r="AI47" i="98"/>
  <c r="W50" i="96"/>
  <c r="W49" i="117" s="1"/>
  <c r="W50" i="102" s="1"/>
  <c r="W49" i="119" s="1"/>
  <c r="AT40" i="82"/>
  <c r="AW40" i="93"/>
  <c r="AW40" i="97" s="1"/>
  <c r="AW43" i="97" s="1"/>
  <c r="AF47" i="98"/>
  <c r="AZ43" i="97"/>
  <c r="AI47" i="79"/>
  <c r="Z47" i="82"/>
  <c r="AW40" i="90"/>
  <c r="W47" i="94"/>
  <c r="W50" i="94"/>
  <c r="AW39" i="103"/>
  <c r="AC50" i="87"/>
  <c r="AZ40" i="113"/>
  <c r="AZ40" i="102"/>
  <c r="AZ39" i="108" s="1"/>
  <c r="AZ40" i="109" s="1"/>
  <c r="AZ43" i="71"/>
  <c r="AZ40" i="87"/>
  <c r="AZ43" i="87" s="1"/>
  <c r="AT40" i="93"/>
  <c r="AT43" i="94"/>
  <c r="AW40" i="113"/>
  <c r="AW40" i="102"/>
  <c r="AW39" i="119" s="1"/>
  <c r="W46" i="76"/>
  <c r="AT49" i="73"/>
  <c r="AT49" i="92"/>
  <c r="AZ39" i="76"/>
  <c r="AF47" i="94"/>
  <c r="AF50" i="94"/>
  <c r="W47" i="95"/>
  <c r="W50" i="95" s="1"/>
  <c r="AI47" i="95"/>
  <c r="AI50" i="95" s="1"/>
  <c r="AC47" i="97"/>
  <c r="AC50" i="97"/>
  <c r="AC50" i="98"/>
  <c r="AC50" i="96" s="1"/>
  <c r="AZ49" i="71"/>
  <c r="AF50" i="71"/>
  <c r="AF50" i="87" s="1"/>
  <c r="W47" i="71"/>
  <c r="W50" i="71" s="1"/>
  <c r="W50" i="87" s="1"/>
  <c r="AL46" i="76"/>
  <c r="AL47" i="71"/>
  <c r="AL50" i="71" s="1"/>
  <c r="AL50" i="87" s="1"/>
  <c r="AL50" i="72"/>
  <c r="AI47" i="72"/>
  <c r="Z45" i="81"/>
  <c r="AL47" i="87"/>
  <c r="AW49" i="94"/>
  <c r="AW49" i="93" s="1"/>
  <c r="AZ39" i="105"/>
  <c r="AT49" i="97"/>
  <c r="AT49" i="98" s="1"/>
  <c r="AL47" i="95"/>
  <c r="AL50" i="95"/>
  <c r="AF47" i="97"/>
  <c r="AF50" i="97"/>
  <c r="AF50" i="98" s="1"/>
  <c r="AT39" i="103"/>
  <c r="AT40" i="113" s="1"/>
  <c r="AL47" i="86"/>
  <c r="AL50" i="86"/>
  <c r="AZ49" i="94"/>
  <c r="AZ49" i="93"/>
  <c r="Z47" i="94"/>
  <c r="Z50" i="94" s="1"/>
  <c r="Z50" i="93" s="1"/>
  <c r="AW49" i="97"/>
  <c r="AW49" i="98" s="1"/>
  <c r="AW49" i="112"/>
  <c r="AZ49" i="97"/>
  <c r="AZ49" i="98" s="1"/>
  <c r="AI47" i="97"/>
  <c r="AI50" i="97"/>
  <c r="AI50" i="98" s="1"/>
  <c r="AI50" i="96" s="1"/>
  <c r="AI49" i="103" s="1"/>
  <c r="Z46" i="108"/>
  <c r="AC47" i="90"/>
  <c r="AC46" i="103"/>
  <c r="AC49" i="103" s="1"/>
  <c r="AC50" i="113" s="1"/>
  <c r="Z46" i="103"/>
  <c r="AL50" i="96"/>
  <c r="AL49" i="117" s="1"/>
  <c r="AW40" i="98"/>
  <c r="AW43" i="98" s="1"/>
  <c r="AW43" i="104" s="1"/>
  <c r="W47" i="90"/>
  <c r="Z47" i="90"/>
  <c r="W50" i="72"/>
  <c r="AF47" i="72"/>
  <c r="AF50" i="72" s="1"/>
  <c r="AZ40" i="77"/>
  <c r="AZ39" i="78"/>
  <c r="AZ40" i="79" s="1"/>
  <c r="W50" i="93"/>
  <c r="W50" i="73" s="1"/>
  <c r="W50" i="92" s="1"/>
  <c r="AT43" i="93"/>
  <c r="AZ43" i="94"/>
  <c r="Z47" i="73"/>
  <c r="AZ40" i="72"/>
  <c r="AZ40" i="73" s="1"/>
  <c r="AI47" i="73"/>
  <c r="AI50" i="73" s="1"/>
  <c r="AI50" i="92" s="1"/>
  <c r="AC50" i="93"/>
  <c r="AW43" i="93"/>
  <c r="AZ40" i="98"/>
  <c r="AZ43" i="98" s="1"/>
  <c r="AZ43" i="96" s="1"/>
  <c r="AZ42" i="117" s="1"/>
  <c r="W47" i="77"/>
  <c r="AL47" i="77"/>
  <c r="AC47" i="86"/>
  <c r="AC50" i="86" s="1"/>
  <c r="AI47" i="93"/>
  <c r="AI50" i="93" s="1"/>
  <c r="AF46" i="108"/>
  <c r="AT39" i="76"/>
  <c r="AT40" i="77" s="1"/>
  <c r="AT39" i="78" s="1"/>
  <c r="AT40" i="79" s="1"/>
  <c r="W46" i="103"/>
  <c r="W49" i="103" s="1"/>
  <c r="AW39" i="105"/>
  <c r="AT39" i="105"/>
  <c r="AL47" i="73"/>
  <c r="AL47" i="102"/>
  <c r="AW49" i="86"/>
  <c r="AW43" i="94"/>
  <c r="Z50" i="97"/>
  <c r="Z50" i="98" s="1"/>
  <c r="Z50" i="96" s="1"/>
  <c r="AT49" i="74"/>
  <c r="AW39" i="108"/>
  <c r="AW40" i="109" s="1"/>
  <c r="W50" i="112"/>
  <c r="AW49" i="96"/>
  <c r="AW48" i="117" s="1"/>
  <c r="AW49" i="102" s="1"/>
  <c r="AT40" i="97"/>
  <c r="AT40" i="95"/>
  <c r="AI50" i="112"/>
  <c r="AT40" i="102"/>
  <c r="AT39" i="108" s="1"/>
  <c r="Z50" i="112"/>
  <c r="W50" i="74"/>
  <c r="W50" i="75" s="1"/>
  <c r="W49" i="76" s="1"/>
  <c r="W50" i="77" s="1"/>
  <c r="W49" i="78" s="1"/>
  <c r="W50" i="79" s="1"/>
  <c r="AW39" i="78"/>
  <c r="AW40" i="79" s="1"/>
  <c r="AC50" i="73"/>
  <c r="AZ40" i="95"/>
  <c r="AZ43" i="93"/>
  <c r="AT49" i="104"/>
  <c r="AT49" i="75"/>
  <c r="AZ43" i="72"/>
  <c r="Z50" i="73"/>
  <c r="Z50" i="74" s="1"/>
  <c r="Z50" i="75" s="1"/>
  <c r="Z49" i="105" s="1"/>
  <c r="AW48" i="103"/>
  <c r="Z49" i="103"/>
  <c r="Z49" i="117"/>
  <c r="Z50" i="102" s="1"/>
  <c r="Z49" i="108" s="1"/>
  <c r="Z50" i="109" s="1"/>
  <c r="Z50" i="110" s="1"/>
  <c r="Z48" i="125" s="1"/>
  <c r="AZ42" i="103"/>
  <c r="AZ43" i="102" s="1"/>
  <c r="AZ42" i="108" s="1"/>
  <c r="AW40" i="120"/>
  <c r="AT40" i="98"/>
  <c r="AT43" i="98" s="1"/>
  <c r="AT43" i="97"/>
  <c r="W50" i="113"/>
  <c r="Z50" i="113"/>
  <c r="AZ42" i="105"/>
  <c r="W50" i="104"/>
  <c r="AT48" i="105"/>
  <c r="AT48" i="76"/>
  <c r="AC50" i="92"/>
  <c r="AC50" i="74"/>
  <c r="AC50" i="75" s="1"/>
  <c r="AZ43" i="95"/>
  <c r="AZ40" i="92"/>
  <c r="AZ43" i="92"/>
  <c r="AZ40" i="74"/>
  <c r="AZ43" i="74" s="1"/>
  <c r="AZ43" i="75" s="1"/>
  <c r="AZ42" i="76"/>
  <c r="AZ43" i="77" s="1"/>
  <c r="AZ43" i="73"/>
  <c r="Z49" i="119"/>
  <c r="W49" i="108"/>
  <c r="W50" i="109" s="1"/>
  <c r="W50" i="121" s="1"/>
  <c r="AI50" i="113"/>
  <c r="AW49" i="113"/>
  <c r="AC50" i="104"/>
  <c r="AT49" i="77"/>
  <c r="AT48" i="78" s="1"/>
  <c r="AT49" i="79"/>
  <c r="AT49" i="80"/>
  <c r="AT47" i="81" s="1"/>
  <c r="AT49" i="82" s="1"/>
  <c r="AZ42" i="78"/>
  <c r="AZ43" i="79" s="1"/>
  <c r="AZ43" i="80" s="1"/>
  <c r="AZ41" i="81" s="1"/>
  <c r="AZ43" i="82" s="1"/>
  <c r="W50" i="80"/>
  <c r="W48" i="81"/>
  <c r="Z48" i="111"/>
  <c r="Z48" i="122"/>
  <c r="W50" i="82"/>
  <c r="Z50" i="90"/>
  <c r="Z50" i="123"/>
  <c r="AL45" i="125" l="1"/>
  <c r="AC49" i="105"/>
  <c r="AC49" i="76"/>
  <c r="AC50" i="77" s="1"/>
  <c r="AC49" i="78" s="1"/>
  <c r="AC50" i="79" s="1"/>
  <c r="AC50" i="80" s="1"/>
  <c r="AC48" i="81" s="1"/>
  <c r="AC50" i="82" s="1"/>
  <c r="AF50" i="74"/>
  <c r="AF50" i="92"/>
  <c r="AW48" i="108"/>
  <c r="AW48" i="119"/>
  <c r="AZ43" i="109"/>
  <c r="AZ43" i="120"/>
  <c r="AT40" i="72"/>
  <c r="AT43" i="71"/>
  <c r="AT40" i="87"/>
  <c r="AT43" i="87" s="1"/>
  <c r="AT40" i="109"/>
  <c r="AT40" i="120"/>
  <c r="AW49" i="73"/>
  <c r="AW49" i="95"/>
  <c r="AF50" i="95"/>
  <c r="W50" i="120"/>
  <c r="AT43" i="112"/>
  <c r="AT43" i="104"/>
  <c r="AZ49" i="72"/>
  <c r="AZ49" i="87"/>
  <c r="Z49" i="76"/>
  <c r="Z50" i="77" s="1"/>
  <c r="Z49" i="78" s="1"/>
  <c r="Z50" i="79" s="1"/>
  <c r="Z50" i="80" s="1"/>
  <c r="Z48" i="81" s="1"/>
  <c r="Z50" i="82" s="1"/>
  <c r="W49" i="105"/>
  <c r="AZ42" i="119"/>
  <c r="AI50" i="74"/>
  <c r="AT39" i="119"/>
  <c r="AT43" i="95"/>
  <c r="AT40" i="92"/>
  <c r="AT43" i="92" s="1"/>
  <c r="AF50" i="96"/>
  <c r="AF50" i="112"/>
  <c r="AT49" i="96"/>
  <c r="AT49" i="112"/>
  <c r="AW40" i="87"/>
  <c r="AW43" i="87" s="1"/>
  <c r="AW43" i="71"/>
  <c r="AW40" i="72"/>
  <c r="AZ49" i="96"/>
  <c r="AZ49" i="112"/>
  <c r="AZ49" i="95"/>
  <c r="AZ49" i="73"/>
  <c r="W50" i="110"/>
  <c r="Z50" i="104"/>
  <c r="AT43" i="96"/>
  <c r="AZ43" i="113"/>
  <c r="Z50" i="92"/>
  <c r="AL50" i="92"/>
  <c r="AW49" i="72"/>
  <c r="AW49" i="87"/>
  <c r="AZ43" i="112"/>
  <c r="AZ40" i="120"/>
  <c r="AW40" i="95"/>
  <c r="AT49" i="72"/>
  <c r="AC50" i="112"/>
  <c r="AL50" i="74"/>
  <c r="Z50" i="95"/>
  <c r="AW39" i="117"/>
  <c r="AW43" i="96"/>
  <c r="AT40" i="123"/>
  <c r="AT40" i="90"/>
  <c r="AZ43" i="104"/>
  <c r="AZ39" i="119"/>
  <c r="AC50" i="95"/>
  <c r="AL50" i="102"/>
  <c r="AI47" i="71"/>
  <c r="AI50" i="71" s="1"/>
  <c r="Z47" i="71"/>
  <c r="Z50" i="71" s="1"/>
  <c r="AC49" i="117"/>
  <c r="AC50" i="102" s="1"/>
  <c r="AZ38" i="111"/>
  <c r="AZ40" i="90" s="1"/>
  <c r="AT38" i="122"/>
  <c r="AL47" i="124"/>
  <c r="AI46" i="117"/>
  <c r="AI49" i="117" s="1"/>
  <c r="AI50" i="102" s="1"/>
  <c r="AL49" i="108" l="1"/>
  <c r="AL49" i="119"/>
  <c r="AW42" i="105"/>
  <c r="AW42" i="117"/>
  <c r="AW42" i="103"/>
  <c r="AC49" i="108"/>
  <c r="AC49" i="119"/>
  <c r="AZ49" i="74"/>
  <c r="AZ49" i="92"/>
  <c r="AF49" i="103"/>
  <c r="AF50" i="113" s="1"/>
  <c r="AF49" i="117"/>
  <c r="AF50" i="102" s="1"/>
  <c r="AI50" i="75"/>
  <c r="AI50" i="104"/>
  <c r="AT43" i="72"/>
  <c r="AT40" i="73"/>
  <c r="AW49" i="109"/>
  <c r="AW49" i="120"/>
  <c r="Z50" i="87"/>
  <c r="Z50" i="72"/>
  <c r="AW43" i="95"/>
  <c r="AW40" i="92"/>
  <c r="AW43" i="92" s="1"/>
  <c r="AT42" i="105"/>
  <c r="AT42" i="117"/>
  <c r="AT42" i="103"/>
  <c r="AW43" i="72"/>
  <c r="AW40" i="73"/>
  <c r="AZ40" i="123"/>
  <c r="W48" i="122"/>
  <c r="W48" i="111"/>
  <c r="W48" i="125"/>
  <c r="AZ48" i="117"/>
  <c r="AZ48" i="103"/>
  <c r="AW49" i="74"/>
  <c r="AW49" i="92"/>
  <c r="AI49" i="119"/>
  <c r="AI49" i="108"/>
  <c r="AI50" i="87"/>
  <c r="AI50" i="72"/>
  <c r="AL50" i="75"/>
  <c r="AL50" i="104"/>
  <c r="AT48" i="117"/>
  <c r="AT48" i="103"/>
  <c r="AZ43" i="110"/>
  <c r="AZ43" i="121"/>
  <c r="AF50" i="75"/>
  <c r="AF50" i="104"/>
  <c r="AW49" i="110" l="1"/>
  <c r="AW49" i="121"/>
  <c r="AZ49" i="75"/>
  <c r="AZ49" i="104"/>
  <c r="AF49" i="105"/>
  <c r="AF49" i="76"/>
  <c r="AF50" i="77" s="1"/>
  <c r="AF49" i="78" s="1"/>
  <c r="AF50" i="79" s="1"/>
  <c r="AF50" i="80" s="1"/>
  <c r="AF48" i="81" s="1"/>
  <c r="AF50" i="82" s="1"/>
  <c r="AT49" i="102"/>
  <c r="AT49" i="113"/>
  <c r="AW49" i="104"/>
  <c r="AW49" i="75"/>
  <c r="W50" i="123"/>
  <c r="W50" i="90"/>
  <c r="AW43" i="73"/>
  <c r="AW40" i="74"/>
  <c r="AW43" i="74" s="1"/>
  <c r="AW43" i="75" s="1"/>
  <c r="AW42" i="76" s="1"/>
  <c r="AW43" i="77" s="1"/>
  <c r="AW42" i="78" s="1"/>
  <c r="AW43" i="79" s="1"/>
  <c r="AW43" i="80" s="1"/>
  <c r="AW41" i="81" s="1"/>
  <c r="AW43" i="82" s="1"/>
  <c r="AT40" i="74"/>
  <c r="AT43" i="74" s="1"/>
  <c r="AT43" i="75" s="1"/>
  <c r="AT42" i="76" s="1"/>
  <c r="AT43" i="77" s="1"/>
  <c r="AT42" i="78" s="1"/>
  <c r="AT43" i="79" s="1"/>
  <c r="AT43" i="80" s="1"/>
  <c r="AT41" i="81" s="1"/>
  <c r="AT43" i="82" s="1"/>
  <c r="AT43" i="73"/>
  <c r="AF49" i="119"/>
  <c r="AF49" i="108"/>
  <c r="AC50" i="109"/>
  <c r="AC50" i="120"/>
  <c r="AI49" i="105"/>
  <c r="AI49" i="76"/>
  <c r="AI50" i="77" s="1"/>
  <c r="AI49" i="78" s="1"/>
  <c r="AI50" i="79" s="1"/>
  <c r="AI50" i="80" s="1"/>
  <c r="AI48" i="81" s="1"/>
  <c r="AI50" i="82" s="1"/>
  <c r="AI50" i="120"/>
  <c r="AI50" i="109"/>
  <c r="AZ41" i="122"/>
  <c r="AZ41" i="125"/>
  <c r="AZ41" i="111"/>
  <c r="AL49" i="105"/>
  <c r="AL49" i="76"/>
  <c r="AL50" i="77" s="1"/>
  <c r="AL49" i="78" s="1"/>
  <c r="AL50" i="79" s="1"/>
  <c r="AL50" i="80" s="1"/>
  <c r="AL48" i="81" s="1"/>
  <c r="AL50" i="82" s="1"/>
  <c r="AZ49" i="102"/>
  <c r="AZ49" i="113"/>
  <c r="AT43" i="102"/>
  <c r="AT43" i="113"/>
  <c r="AW43" i="113"/>
  <c r="AW43" i="102"/>
  <c r="AL50" i="109"/>
  <c r="AL50" i="120"/>
  <c r="AW42" i="108" l="1"/>
  <c r="AW42" i="119"/>
  <c r="AZ43" i="124"/>
  <c r="AZ43" i="123"/>
  <c r="AZ43" i="90"/>
  <c r="AC50" i="121"/>
  <c r="AC50" i="110"/>
  <c r="AZ48" i="108"/>
  <c r="AZ48" i="119"/>
  <c r="AT48" i="119"/>
  <c r="AT48" i="108"/>
  <c r="AZ48" i="105"/>
  <c r="AZ48" i="76"/>
  <c r="AZ49" i="77" s="1"/>
  <c r="AZ48" i="78" s="1"/>
  <c r="AZ49" i="79" s="1"/>
  <c r="AZ49" i="80" s="1"/>
  <c r="AZ47" i="81" s="1"/>
  <c r="AZ49" i="82" s="1"/>
  <c r="AF50" i="120"/>
  <c r="AF50" i="109"/>
  <c r="AW48" i="76"/>
  <c r="AW49" i="77" s="1"/>
  <c r="AW48" i="78" s="1"/>
  <c r="AW49" i="79" s="1"/>
  <c r="AW49" i="80" s="1"/>
  <c r="AW47" i="81" s="1"/>
  <c r="AW49" i="82" s="1"/>
  <c r="AW48" i="105"/>
  <c r="AL50" i="121"/>
  <c r="AL50" i="110"/>
  <c r="AT42" i="108"/>
  <c r="AT42" i="119"/>
  <c r="AI50" i="110"/>
  <c r="AI50" i="121"/>
  <c r="AW47" i="125"/>
  <c r="AW47" i="111"/>
  <c r="AW47" i="122"/>
  <c r="AW49" i="123" l="1"/>
  <c r="AW49" i="90"/>
  <c r="AT43" i="109"/>
  <c r="AT43" i="120"/>
  <c r="AZ49" i="109"/>
  <c r="AZ49" i="120"/>
  <c r="AL48" i="125"/>
  <c r="AL48" i="111"/>
  <c r="AL48" i="122"/>
  <c r="AF50" i="121"/>
  <c r="AF50" i="110"/>
  <c r="AT49" i="120"/>
  <c r="AT49" i="109"/>
  <c r="AC48" i="125"/>
  <c r="AC48" i="122"/>
  <c r="AC48" i="111"/>
  <c r="AI48" i="111"/>
  <c r="AI48" i="122"/>
  <c r="AI48" i="125"/>
  <c r="AW43" i="120"/>
  <c r="AW43" i="109"/>
  <c r="AF48" i="125" l="1"/>
  <c r="AF48" i="122"/>
  <c r="AF48" i="111"/>
  <c r="AT43" i="110"/>
  <c r="AT43" i="121"/>
  <c r="AI50" i="123"/>
  <c r="AI50" i="90"/>
  <c r="AT49" i="110"/>
  <c r="AT49" i="121"/>
  <c r="AZ49" i="110"/>
  <c r="AZ49" i="121"/>
  <c r="AW43" i="110"/>
  <c r="AW43" i="121"/>
  <c r="AC50" i="90"/>
  <c r="AC50" i="123"/>
  <c r="AL50" i="90"/>
  <c r="AL50" i="123"/>
  <c r="AZ47" i="122" l="1"/>
  <c r="AZ47" i="125"/>
  <c r="AZ47" i="111"/>
  <c r="AF50" i="90"/>
  <c r="AF50" i="123"/>
  <c r="AT41" i="125"/>
  <c r="AT41" i="111"/>
  <c r="AT41" i="122"/>
  <c r="AW41" i="125"/>
  <c r="AW41" i="111"/>
  <c r="AW41" i="122"/>
  <c r="AT47" i="125"/>
  <c r="AT47" i="122"/>
  <c r="AT47" i="111"/>
  <c r="AT43" i="124" l="1"/>
  <c r="AT43" i="90"/>
  <c r="AT43" i="123"/>
  <c r="AT49" i="123"/>
  <c r="AT49" i="90"/>
  <c r="AZ49" i="90"/>
  <c r="AZ49" i="123"/>
  <c r="AW43" i="124"/>
  <c r="AW43" i="90"/>
  <c r="AW43" i="123"/>
</calcChain>
</file>

<file path=xl/sharedStrings.xml><?xml version="1.0" encoding="utf-8"?>
<sst xmlns="http://schemas.openxmlformats.org/spreadsheetml/2006/main" count="19374" uniqueCount="1735">
  <si>
    <r>
      <rPr>
        <b/>
        <sz val="11"/>
        <rFont val="ＭＳ Ｐゴシック"/>
        <family val="3"/>
        <charset val="128"/>
      </rPr>
      <t>２年生消防署</t>
    </r>
    <r>
      <rPr>
        <sz val="11"/>
        <rFont val="ＭＳ Ｐゴシック"/>
        <family val="3"/>
        <charset val="128"/>
      </rPr>
      <t>での研修講座（C・D組）　学・専</t>
    </r>
    <rPh sb="1" eb="3">
      <t>ネンセイ</t>
    </rPh>
    <rPh sb="3" eb="6">
      <t>ショウボウショ</t>
    </rPh>
    <rPh sb="8" eb="10">
      <t>ケンシュウ</t>
    </rPh>
    <rPh sb="10" eb="12">
      <t>コウザ</t>
    </rPh>
    <rPh sb="16" eb="17">
      <t>クミ</t>
    </rPh>
    <rPh sb="19" eb="20">
      <t>ガク</t>
    </rPh>
    <rPh sb="21" eb="22">
      <t>セン</t>
    </rPh>
    <phoneticPr fontId="2"/>
  </si>
  <si>
    <r>
      <rPr>
        <b/>
        <sz val="11"/>
        <rFont val="ＭＳ Ｐゴシック"/>
        <family val="3"/>
        <charset val="128"/>
      </rPr>
      <t>２年生消防署</t>
    </r>
    <r>
      <rPr>
        <sz val="11"/>
        <rFont val="ＭＳ Ｐゴシック"/>
        <family val="3"/>
        <charset val="128"/>
      </rPr>
      <t>での研修講座（A・B組）</t>
    </r>
    <rPh sb="1" eb="3">
      <t>ネンセイ</t>
    </rPh>
    <rPh sb="3" eb="6">
      <t>ショウボウショ</t>
    </rPh>
    <rPh sb="8" eb="10">
      <t>ケンシュウ</t>
    </rPh>
    <rPh sb="10" eb="12">
      <t>コウザ</t>
    </rPh>
    <phoneticPr fontId="2"/>
  </si>
  <si>
    <r>
      <rPr>
        <strike/>
        <sz val="11"/>
        <rFont val="ＭＳ Ｐゴシック"/>
        <family val="3"/>
        <charset val="128"/>
      </rPr>
      <t>50分×</t>
    </r>
    <r>
      <rPr>
        <b/>
        <strike/>
        <sz val="11"/>
        <rFont val="ＭＳ Ｐゴシック"/>
        <family val="3"/>
        <charset val="128"/>
      </rPr>
      <t>5</t>
    </r>
    <r>
      <rPr>
        <b/>
        <sz val="11"/>
        <rFont val="ＭＳ Ｐゴシック"/>
        <family val="3"/>
        <charset val="128"/>
      </rPr>
      <t xml:space="preserve"> ⇒　45分×６ </t>
    </r>
    <rPh sb="10" eb="11">
      <t>フン</t>
    </rPh>
    <phoneticPr fontId="2"/>
  </si>
  <si>
    <r>
      <rPr>
        <b/>
        <sz val="11"/>
        <rFont val="ＭＳ Ｐゴシック"/>
        <family val="3"/>
        <charset val="128"/>
      </rPr>
      <t>４５分×４(am)+⑤５０分</t>
    </r>
    <r>
      <rPr>
        <sz val="11"/>
        <rFont val="ＭＳ Ｐゴシック"/>
        <family val="3"/>
        <charset val="128"/>
      </rPr>
      <t>　Ｐ朝の交通安全指導</t>
    </r>
    <rPh sb="13" eb="14">
      <t>フン</t>
    </rPh>
    <phoneticPr fontId="2"/>
  </si>
  <si>
    <r>
      <t>学校説明会（</t>
    </r>
    <r>
      <rPr>
        <strike/>
        <sz val="11"/>
        <rFont val="ＭＳ Ｐゴシック"/>
        <family val="3"/>
        <charset val="128"/>
      </rPr>
      <t>公開授業5限　</t>
    </r>
    <r>
      <rPr>
        <sz val="11"/>
        <rFont val="ＭＳ Ｐゴシック"/>
        <family val="3"/>
        <charset val="128"/>
      </rPr>
      <t>説明会6限）　研究ウィーク　
選挙発表</t>
    </r>
    <rPh sb="28" eb="30">
      <t>センキョ</t>
    </rPh>
    <rPh sb="30" eb="32">
      <t>ハッピョウ</t>
    </rPh>
    <phoneticPr fontId="2"/>
  </si>
  <si>
    <t>中間考査部活動なし期間　体育祭係会打ち合わせ③</t>
    <rPh sb="12" eb="18">
      <t>タイイクサイカカリカイウ</t>
    </rPh>
    <rPh sb="19" eb="20">
      <t>ア</t>
    </rPh>
    <phoneticPr fontId="2"/>
  </si>
  <si>
    <r>
      <t xml:space="preserve">集金日　あいさつ運動　研究ウィーク　
</t>
    </r>
    <r>
      <rPr>
        <b/>
        <sz val="11"/>
        <rFont val="ＭＳ Ｐゴシック"/>
        <family val="3"/>
        <charset val="128"/>
      </rPr>
      <t>⑤生徒会役員選挙</t>
    </r>
    <r>
      <rPr>
        <sz val="11"/>
        <rFont val="ＭＳ Ｐゴシック"/>
        <family val="3"/>
        <charset val="128"/>
      </rPr>
      <t>　体育祭係会打ち合わせ②</t>
    </r>
    <rPh sb="20" eb="23">
      <t>セイトカイ</t>
    </rPh>
    <rPh sb="28" eb="31">
      <t>タイイクサイ</t>
    </rPh>
    <rPh sb="31" eb="34">
      <t>カカリカイウ</t>
    </rPh>
    <rPh sb="35" eb="36">
      <t>ア</t>
    </rPh>
    <phoneticPr fontId="2"/>
  </si>
  <si>
    <r>
      <t>中間考査①～⑥　</t>
    </r>
    <r>
      <rPr>
        <b/>
        <sz val="11"/>
        <rFont val="ＭＳ Ｐゴシック"/>
        <family val="3"/>
        <charset val="128"/>
      </rPr>
      <t>レンタルテント設営(業者)午前中</t>
    </r>
    <rPh sb="0" eb="2">
      <t>チュウカン</t>
    </rPh>
    <rPh sb="2" eb="4">
      <t>コウサ</t>
    </rPh>
    <rPh sb="15" eb="17">
      <t>セツエイ</t>
    </rPh>
    <rPh sb="18" eb="20">
      <t>ギョウシャ</t>
    </rPh>
    <rPh sb="21" eb="24">
      <t>ゴゼンチュウ</t>
    </rPh>
    <phoneticPr fontId="2"/>
  </si>
  <si>
    <r>
      <t>体育祭　</t>
    </r>
    <r>
      <rPr>
        <b/>
        <sz val="11"/>
        <rFont val="ＭＳ Ｐゴシック"/>
        <family val="3"/>
        <charset val="128"/>
      </rPr>
      <t>レンタルテント撤収(業者)13:30～</t>
    </r>
    <rPh sb="11" eb="13">
      <t>テッシュウ</t>
    </rPh>
    <phoneticPr fontId="2"/>
  </si>
  <si>
    <r>
      <t>50分×6 　　</t>
    </r>
    <r>
      <rPr>
        <strike/>
        <sz val="11"/>
        <rFont val="ＭＳ Ｐゴシック"/>
        <family val="3"/>
        <charset val="128"/>
      </rPr>
      <t>第2回PTA常任委員会19:00～</t>
    </r>
    <r>
      <rPr>
        <sz val="11"/>
        <rFont val="ＭＳ Ｐゴシック"/>
        <family val="3"/>
        <charset val="128"/>
      </rPr>
      <t>　</t>
    </r>
    <rPh sb="2" eb="3">
      <t>フン</t>
    </rPh>
    <phoneticPr fontId="2"/>
  </si>
  <si>
    <t>特別支援教育の視点を生かした授業づくり5校時　代表授業公開、協議（中学校区全員研修）１５:00～</t>
    <rPh sb="4" eb="6">
      <t>キョウイク</t>
    </rPh>
    <rPh sb="33" eb="36">
      <t>チュウガッコウ</t>
    </rPh>
    <rPh sb="36" eb="37">
      <t>ク</t>
    </rPh>
    <rPh sb="37" eb="39">
      <t>ゼンイン</t>
    </rPh>
    <rPh sb="39" eb="41">
      <t>ケンシュウ</t>
    </rPh>
    <phoneticPr fontId="2"/>
  </si>
  <si>
    <t>南輝学区グランドゴルフ(福南中)</t>
    <rPh sb="0" eb="2">
      <t>ナンキ</t>
    </rPh>
    <rPh sb="2" eb="4">
      <t>ガック</t>
    </rPh>
    <rPh sb="12" eb="14">
      <t>フクナン</t>
    </rPh>
    <rPh sb="14" eb="15">
      <t>チュウ</t>
    </rPh>
    <phoneticPr fontId="2"/>
  </si>
  <si>
    <r>
      <t>50分×６　</t>
    </r>
    <r>
      <rPr>
        <b/>
        <u/>
        <sz val="11"/>
        <rFont val="ＭＳ Ｐゴシック"/>
        <family val="3"/>
        <charset val="128"/>
      </rPr>
      <t>６時間授業日☆　【木⑥】</t>
    </r>
    <rPh sb="7" eb="9">
      <t>ジカン</t>
    </rPh>
    <rPh sb="9" eb="11">
      <t>ジュギョウ</t>
    </rPh>
    <rPh sb="11" eb="12">
      <t>ヒ</t>
    </rPh>
    <rPh sb="15" eb="16">
      <t>モク</t>
    </rPh>
    <phoneticPr fontId="2"/>
  </si>
  <si>
    <r>
      <rPr>
        <b/>
        <sz val="11"/>
        <rFont val="ＭＳ Ｐゴシック"/>
        <family val="3"/>
        <charset val="128"/>
      </rPr>
      <t>50分×５</t>
    </r>
    <r>
      <rPr>
        <sz val="11"/>
        <rFont val="ＭＳ Ｐゴシック"/>
        <family val="3"/>
        <charset val="128"/>
      </rPr>
      <t>　</t>
    </r>
    <r>
      <rPr>
        <u/>
        <sz val="11"/>
        <rFont val="ＭＳ Ｐゴシック"/>
        <family val="3"/>
        <charset val="128"/>
      </rPr>
      <t>実際は詳細を</t>
    </r>
    <rPh sb="6" eb="8">
      <t>ジッサイ</t>
    </rPh>
    <rPh sb="9" eb="11">
      <t>ショウサイ</t>
    </rPh>
    <phoneticPr fontId="2"/>
  </si>
  <si>
    <r>
      <rPr>
        <b/>
        <sz val="11"/>
        <rFont val="ＭＳ Ｐゴシック"/>
        <family val="3"/>
        <charset val="128"/>
      </rPr>
      <t>50分×６</t>
    </r>
    <r>
      <rPr>
        <sz val="11"/>
        <rFont val="ＭＳ Ｐゴシック"/>
        <family val="3"/>
        <charset val="128"/>
      </rPr>
      <t>　</t>
    </r>
    <r>
      <rPr>
        <u/>
        <sz val="11"/>
        <rFont val="ＭＳ Ｐゴシック"/>
        <family val="3"/>
        <charset val="128"/>
      </rPr>
      <t>実際は詳細を</t>
    </r>
    <r>
      <rPr>
        <sz val="11"/>
        <rFont val="ＭＳ Ｐゴシック"/>
        <family val="3"/>
        <charset val="128"/>
      </rPr>
      <t>　　　　県大会前なので</t>
    </r>
    <rPh sb="16" eb="17">
      <t>ケン</t>
    </rPh>
    <rPh sb="17" eb="19">
      <t>タイカイ</t>
    </rPh>
    <rPh sb="19" eb="20">
      <t>マエ</t>
    </rPh>
    <phoneticPr fontId="2"/>
  </si>
  <si>
    <r>
      <t>集金日　あいさつ運動　</t>
    </r>
    <r>
      <rPr>
        <b/>
        <sz val="11"/>
        <rFont val="ＭＳ Ｐゴシック"/>
        <family val="3"/>
        <charset val="128"/>
      </rPr>
      <t>１年自己診断テスト</t>
    </r>
    <r>
      <rPr>
        <sz val="11"/>
        <rFont val="ＭＳ Ｐゴシック"/>
        <family val="3"/>
        <charset val="128"/>
      </rPr>
      <t xml:space="preserve">
職員会議12月15:40～　補助教材採択委員会</t>
    </r>
    <rPh sb="12" eb="13">
      <t>ネン</t>
    </rPh>
    <rPh sb="13" eb="15">
      <t>ジコ</t>
    </rPh>
    <rPh sb="15" eb="17">
      <t>シンダン</t>
    </rPh>
    <phoneticPr fontId="2"/>
  </si>
  <si>
    <t>１年自己診断テスト
集金日　あいさつ運動</t>
    <rPh sb="1" eb="2">
      <t>ネン</t>
    </rPh>
    <rPh sb="2" eb="4">
      <t>ジコ</t>
    </rPh>
    <rPh sb="4" eb="6">
      <t>シンダン</t>
    </rPh>
    <phoneticPr fontId="2"/>
  </si>
  <si>
    <t>土曜授業　文化発表会　古紙回収</t>
    <rPh sb="0" eb="2">
      <t>ドヨウ</t>
    </rPh>
    <rPh sb="2" eb="4">
      <t>ジュギョウ</t>
    </rPh>
    <rPh sb="5" eb="7">
      <t>ブンカ</t>
    </rPh>
    <rPh sb="7" eb="10">
      <t>ハッピョウカイ</t>
    </rPh>
    <rPh sb="11" eb="15">
      <t>コシカイシュウ</t>
    </rPh>
    <phoneticPr fontId="2"/>
  </si>
  <si>
    <r>
      <rPr>
        <u/>
        <sz val="14"/>
        <rFont val="ＭＳ Ｐゴシック"/>
        <family val="3"/>
        <charset val="128"/>
      </rPr>
      <t>土曜授業　文化発表会</t>
    </r>
    <r>
      <rPr>
        <sz val="14"/>
        <rFont val="ＭＳ Ｐゴシック"/>
        <family val="3"/>
        <charset val="128"/>
      </rPr>
      <t>　古紙回収</t>
    </r>
    <rPh sb="0" eb="2">
      <t>ドヨウ</t>
    </rPh>
    <rPh sb="2" eb="4">
      <t>ジュギョウ</t>
    </rPh>
    <rPh sb="5" eb="7">
      <t>ブンカ</t>
    </rPh>
    <rPh sb="7" eb="10">
      <t>ハッピョウカイ</t>
    </rPh>
    <phoneticPr fontId="2"/>
  </si>
  <si>
    <r>
      <rPr>
        <b/>
        <sz val="14"/>
        <rFont val="ＭＳ Ｐゴシック"/>
        <family val="3"/>
        <charset val="128"/>
      </rPr>
      <t>部活動後援会費集金</t>
    </r>
    <r>
      <rPr>
        <sz val="14"/>
        <rFont val="ＭＳ Ｐゴシック"/>
        <family val="3"/>
        <charset val="128"/>
      </rPr>
      <t>　職員会議11月・職員研修　チェックカード配付</t>
    </r>
    <rPh sb="0" eb="3">
      <t>ブカツドウ</t>
    </rPh>
    <rPh sb="3" eb="6">
      <t>コウエンカイ</t>
    </rPh>
    <rPh sb="6" eb="7">
      <t>ヒ</t>
    </rPh>
    <rPh sb="7" eb="9">
      <t>シュウキン</t>
    </rPh>
    <rPh sb="30" eb="32">
      <t>ハイフ</t>
    </rPh>
    <phoneticPr fontId="2"/>
  </si>
  <si>
    <t>部活動後援会費集金
チェックカード配付</t>
    <rPh sb="17" eb="19">
      <t>ハイフ</t>
    </rPh>
    <phoneticPr fontId="2"/>
  </si>
  <si>
    <r>
      <rPr>
        <b/>
        <u/>
        <sz val="9"/>
        <rFont val="ＭＳ Ｐゴシック"/>
        <family val="3"/>
        <charset val="128"/>
      </rPr>
      <t>部活動後援会費集金</t>
    </r>
    <r>
      <rPr>
        <u/>
        <sz val="9"/>
        <rFont val="ＭＳ Ｐゴシック"/>
        <family val="3"/>
        <charset val="128"/>
      </rPr>
      <t xml:space="preserve">
チェックカード配付</t>
    </r>
    <r>
      <rPr>
        <sz val="9"/>
        <rFont val="ＭＳ Ｐゴシック"/>
        <family val="3"/>
        <charset val="128"/>
      </rPr>
      <t>　　</t>
    </r>
    <r>
      <rPr>
        <b/>
        <sz val="9"/>
        <rFont val="ＭＳ Ｐゴシック"/>
        <family val="3"/>
        <charset val="128"/>
      </rPr>
      <t>③④体育祭全体練習</t>
    </r>
    <r>
      <rPr>
        <sz val="9"/>
        <rFont val="ＭＳ Ｐゴシック"/>
        <family val="3"/>
        <charset val="128"/>
      </rPr>
      <t xml:space="preserve">
職員会議11月・職員研修（代表授業指導案検討？）15:30～</t>
    </r>
    <rPh sb="0" eb="3">
      <t>ブカツドウ</t>
    </rPh>
    <rPh sb="3" eb="6">
      <t>コウエンカイ</t>
    </rPh>
    <rPh sb="6" eb="7">
      <t>ヒ</t>
    </rPh>
    <rPh sb="7" eb="9">
      <t>シュウキン</t>
    </rPh>
    <rPh sb="17" eb="19">
      <t>ハイフ</t>
    </rPh>
    <phoneticPr fontId="2"/>
  </si>
  <si>
    <r>
      <t>４５分×４(am)＋⑤５０分＋簡単清掃＋帰りの会</t>
    </r>
    <r>
      <rPr>
        <b/>
        <sz val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特別支援教育の視点を生かした授業づくり中学校区研修会
15:00～</t>
    </r>
    <rPh sb="2" eb="3">
      <t>フン</t>
    </rPh>
    <rPh sb="13" eb="14">
      <t>フン</t>
    </rPh>
    <rPh sb="15" eb="17">
      <t>カンタン</t>
    </rPh>
    <rPh sb="17" eb="19">
      <t>セイソウ</t>
    </rPh>
    <rPh sb="20" eb="21">
      <t>カエ</t>
    </rPh>
    <rPh sb="23" eb="24">
      <t>カイ</t>
    </rPh>
    <rPh sb="27" eb="29">
      <t>シエン</t>
    </rPh>
    <rPh sb="29" eb="31">
      <t>キョウイク</t>
    </rPh>
    <rPh sb="44" eb="47">
      <t>チュウガッコウ</t>
    </rPh>
    <rPh sb="47" eb="48">
      <t>ク</t>
    </rPh>
    <rPh sb="48" eb="51">
      <t>ケンシュウカイ</t>
    </rPh>
    <phoneticPr fontId="2"/>
  </si>
  <si>
    <r>
      <t>集金日　あいさつ運動 　</t>
    </r>
    <r>
      <rPr>
        <b/>
        <u/>
        <sz val="10"/>
        <rFont val="ＭＳ Ｐゴシック"/>
        <family val="3"/>
        <charset val="128"/>
      </rPr>
      <t>１年自己診断テスト</t>
    </r>
    <r>
      <rPr>
        <sz val="10"/>
        <rFont val="ＭＳ Ｐゴシック"/>
        <family val="3"/>
        <charset val="128"/>
      </rPr>
      <t xml:space="preserve">
職員会議12月15:30～　補助教材採択委員会 
</t>
    </r>
    <r>
      <rPr>
        <b/>
        <sz val="10"/>
        <rFont val="ＭＳ Ｐゴシック"/>
        <family val="3"/>
        <charset val="128"/>
      </rPr>
      <t>教職員インフルエンザ予防接種13:15～</t>
    </r>
    <rPh sb="13" eb="14">
      <t>ネン</t>
    </rPh>
    <rPh sb="14" eb="16">
      <t>ジコ</t>
    </rPh>
    <rPh sb="16" eb="18">
      <t>シンダン</t>
    </rPh>
    <rPh sb="47" eb="50">
      <t>キョウショクイン</t>
    </rPh>
    <rPh sb="57" eb="59">
      <t>ヨボウ</t>
    </rPh>
    <rPh sb="59" eb="61">
      <t>セッシュ</t>
    </rPh>
    <phoneticPr fontId="2"/>
  </si>
  <si>
    <t>５０分×6　給食最終</t>
    <rPh sb="6" eb="8">
      <t>キュウショク</t>
    </rPh>
    <rPh sb="8" eb="10">
      <t>サイシュウ</t>
    </rPh>
    <phoneticPr fontId="2"/>
  </si>
  <si>
    <t xml:space="preserve">教育相談④　３年自己診断テスト </t>
    <rPh sb="0" eb="2">
      <t>キョウイク</t>
    </rPh>
    <rPh sb="2" eb="4">
      <t>ソウダン</t>
    </rPh>
    <phoneticPr fontId="2"/>
  </si>
  <si>
    <r>
      <rPr>
        <b/>
        <sz val="14"/>
        <rFont val="ＭＳ Ｐゴシック"/>
        <family val="3"/>
        <charset val="128"/>
      </rPr>
      <t xml:space="preserve">心臓検診9:30~   眼科検診13:30~ </t>
    </r>
    <r>
      <rPr>
        <sz val="14"/>
        <rFont val="ＭＳ Ｐゴシック"/>
        <family val="3"/>
        <charset val="128"/>
      </rPr>
      <t>教育相談③</t>
    </r>
    <rPh sb="12" eb="14">
      <t>ガンカ</t>
    </rPh>
    <rPh sb="14" eb="16">
      <t>ケンシン</t>
    </rPh>
    <rPh sb="23" eb="25">
      <t>キョウイク</t>
    </rPh>
    <rPh sb="25" eb="27">
      <t>ソウダン</t>
    </rPh>
    <phoneticPr fontId="2"/>
  </si>
  <si>
    <t>学・専 １・２年給食最終</t>
    <rPh sb="0" eb="1">
      <t>ガク</t>
    </rPh>
    <rPh sb="2" eb="3">
      <t>セン</t>
    </rPh>
    <rPh sb="7" eb="8">
      <t>ネン</t>
    </rPh>
    <rPh sb="8" eb="10">
      <t>キュウショク</t>
    </rPh>
    <rPh sb="10" eb="12">
      <t>サイシュウ</t>
    </rPh>
    <phoneticPr fontId="2"/>
  </si>
  <si>
    <t>1・2年学年末考査②　1・2年給食無し　
公立一般入試(学力)</t>
    <rPh sb="14" eb="15">
      <t>ネン</t>
    </rPh>
    <rPh sb="15" eb="17">
      <t>キュウショク</t>
    </rPh>
    <rPh sb="17" eb="18">
      <t>ナ</t>
    </rPh>
    <phoneticPr fontId="2"/>
  </si>
  <si>
    <r>
      <rPr>
        <b/>
        <sz val="14"/>
        <rFont val="ＭＳ Ｐゴシック"/>
        <family val="3"/>
        <charset val="128"/>
      </rPr>
      <t xml:space="preserve">心臓検診9:30~  
眼科検診13:30~  
</t>
    </r>
    <r>
      <rPr>
        <sz val="14"/>
        <rFont val="ＭＳ Ｐゴシック"/>
        <family val="3"/>
        <charset val="128"/>
      </rPr>
      <t>教育相談③</t>
    </r>
    <rPh sb="12" eb="14">
      <t>ガンカ</t>
    </rPh>
    <rPh sb="14" eb="16">
      <t>ケンシン</t>
    </rPh>
    <rPh sb="25" eb="27">
      <t>キョウイク</t>
    </rPh>
    <rPh sb="27" eb="29">
      <t>ソウダン</t>
    </rPh>
    <phoneticPr fontId="2"/>
  </si>
  <si>
    <r>
      <rPr>
        <b/>
        <sz val="14"/>
        <rFont val="ＭＳ Ｐゴシック"/>
        <family val="3"/>
        <charset val="128"/>
      </rPr>
      <t>３年自己診断テスト</t>
    </r>
    <r>
      <rPr>
        <sz val="14"/>
        <rFont val="ＭＳ Ｐゴシック"/>
        <family val="3"/>
        <charset val="128"/>
      </rPr>
      <t xml:space="preserve">
教育相談④</t>
    </r>
    <rPh sb="10" eb="12">
      <t>キョウイク</t>
    </rPh>
    <rPh sb="12" eb="14">
      <t>ソウダン</t>
    </rPh>
    <phoneticPr fontId="2"/>
  </si>
  <si>
    <t>修了式　</t>
    <rPh sb="0" eb="3">
      <t>シュウリョウシキ</t>
    </rPh>
    <phoneticPr fontId="2"/>
  </si>
  <si>
    <t>第44回卒業証書授与式
給食無し</t>
    <rPh sb="12" eb="14">
      <t>キュウショク</t>
    </rPh>
    <rPh sb="14" eb="15">
      <t>ナ</t>
    </rPh>
    <phoneticPr fontId="2"/>
  </si>
  <si>
    <r>
      <t xml:space="preserve">50分×6 </t>
    </r>
    <r>
      <rPr>
        <strike/>
        <sz val="11"/>
        <rFont val="ＭＳ Ｐゴシック"/>
        <family val="3"/>
        <charset val="128"/>
      </rPr>
      <t>　　第2回PTA常任委員会19:00～</t>
    </r>
    <rPh sb="2" eb="3">
      <t>フン</t>
    </rPh>
    <phoneticPr fontId="2"/>
  </si>
  <si>
    <t>歯科検診9:00～(全学年)体育館</t>
    <rPh sb="0" eb="2">
      <t>シカ</t>
    </rPh>
    <rPh sb="2" eb="4">
      <t>ケンシン</t>
    </rPh>
    <rPh sb="10" eb="13">
      <t>ゼンガクネン</t>
    </rPh>
    <rPh sb="14" eb="17">
      <t>タイイクカン</t>
    </rPh>
    <phoneticPr fontId="2"/>
  </si>
  <si>
    <t>集金日　あいさつ運動　研究ウィーク　生徒会役員選挙</t>
    <rPh sb="18" eb="21">
      <t>セイトカイ</t>
    </rPh>
    <phoneticPr fontId="2"/>
  </si>
  <si>
    <t>○</t>
    <phoneticPr fontId="2"/>
  </si>
  <si>
    <t>安全点検日　
備西秋季大会（庭）　企画委員会</t>
    <rPh sb="0" eb="2">
      <t>アンゼン</t>
    </rPh>
    <rPh sb="2" eb="5">
      <t>テンケンビ</t>
    </rPh>
    <rPh sb="17" eb="19">
      <t>キカク</t>
    </rPh>
    <rPh sb="19" eb="22">
      <t>イインカイ</t>
    </rPh>
    <phoneticPr fontId="2"/>
  </si>
  <si>
    <r>
      <rPr>
        <u/>
        <sz val="10"/>
        <rFont val="ＭＳ Ｐゴシック"/>
        <family val="3"/>
        <charset val="128"/>
      </rPr>
      <t>チェックカード配布</t>
    </r>
    <r>
      <rPr>
        <sz val="10"/>
        <rFont val="ＭＳ Ｐゴシック"/>
        <family val="3"/>
        <charset val="128"/>
      </rPr>
      <t>　</t>
    </r>
    <r>
      <rPr>
        <u/>
        <sz val="10"/>
        <rFont val="ＭＳ Ｐゴシック"/>
        <family val="3"/>
        <charset val="128"/>
      </rPr>
      <t>部活動後援会費集金日</t>
    </r>
    <r>
      <rPr>
        <sz val="10"/>
        <rFont val="ＭＳ Ｐゴシック"/>
        <family val="3"/>
        <charset val="128"/>
      </rPr>
      <t xml:space="preserve">
職員会議11月・職員研修（代表授業指導案検討）15:40～</t>
    </r>
    <rPh sb="7" eb="9">
      <t>ハイフ</t>
    </rPh>
    <rPh sb="10" eb="13">
      <t>ブカツドウ</t>
    </rPh>
    <rPh sb="13" eb="16">
      <t>コウエンカイ</t>
    </rPh>
    <rPh sb="16" eb="17">
      <t>ヒ</t>
    </rPh>
    <rPh sb="17" eb="20">
      <t>シュウキンビ</t>
    </rPh>
    <phoneticPr fontId="2"/>
  </si>
  <si>
    <t>⑤⑥３年マナー講座　生徒会新旧引き継ぎ</t>
    <rPh sb="3" eb="4">
      <t>ネン</t>
    </rPh>
    <rPh sb="7" eb="9">
      <t>コウザ</t>
    </rPh>
    <rPh sb="10" eb="13">
      <t>セイトカイ</t>
    </rPh>
    <phoneticPr fontId="2"/>
  </si>
  <si>
    <t>教育相談①　後期時間割開始</t>
    <rPh sb="6" eb="8">
      <t>コウキ</t>
    </rPh>
    <rPh sb="8" eb="11">
      <t>ジカンワリ</t>
    </rPh>
    <rPh sb="11" eb="13">
      <t>カイシ</t>
    </rPh>
    <phoneticPr fontId="2"/>
  </si>
  <si>
    <t>３年自己診断テスト　教育相談④</t>
    <rPh sb="10" eb="12">
      <t>キョウイク</t>
    </rPh>
    <rPh sb="12" eb="14">
      <t>ソウダン</t>
    </rPh>
    <phoneticPr fontId="2"/>
  </si>
  <si>
    <r>
      <rPr>
        <b/>
        <u/>
        <sz val="11"/>
        <rFont val="ＭＳ Ｐゴシック"/>
        <family val="3"/>
        <charset val="128"/>
      </rPr>
      <t>心臓検診(9:30～11:00 １年)</t>
    </r>
    <r>
      <rPr>
        <sz val="11"/>
        <rFont val="ＭＳ Ｐゴシック"/>
        <family val="3"/>
        <charset val="128"/>
      </rPr>
      <t xml:space="preserve"> 　</t>
    </r>
    <r>
      <rPr>
        <b/>
        <sz val="11"/>
        <rFont val="ＭＳ Ｐゴシック"/>
        <family val="3"/>
        <charset val="128"/>
      </rPr>
      <t>眼科検診</t>
    </r>
    <r>
      <rPr>
        <sz val="11"/>
        <rFont val="ＭＳ Ｐゴシック"/>
        <family val="3"/>
        <charset val="128"/>
      </rPr>
      <t xml:space="preserve">
教育相談③</t>
    </r>
    <rPh sb="0" eb="2">
      <t>シンゾウ</t>
    </rPh>
    <rPh sb="2" eb="4">
      <t>ケンシン</t>
    </rPh>
    <rPh sb="17" eb="18">
      <t>ネン</t>
    </rPh>
    <rPh sb="21" eb="23">
      <t>ガンカ</t>
    </rPh>
    <rPh sb="23" eb="25">
      <t>ケンシン</t>
    </rPh>
    <rPh sb="26" eb="28">
      <t>キョウイク</t>
    </rPh>
    <rPh sb="28" eb="30">
      <t>ソウダン</t>
    </rPh>
    <phoneticPr fontId="2"/>
  </si>
  <si>
    <t>□3年自己診断テスト（第4回）⇒９／３０
□第1回進路指導委員会（進路計画）
□後期部活動費集金⇒１０／１４
□2年職場体験出前講座⇒マナー講座
□PTA学年部会
□1年骨密度測定⇒未定
□福島学区クリーン作戦
□地区懇反省会？
□住吉神社秋祭り補導、岡南神社秋祭り補導
□2年生広島研修　１年生閑谷研修　集金日⇒１０／２８</t>
    <rPh sb="70" eb="72">
      <t>コウザ</t>
    </rPh>
    <rPh sb="77" eb="79">
      <t>ガクネン</t>
    </rPh>
    <rPh sb="79" eb="81">
      <t>ブカイ</t>
    </rPh>
    <rPh sb="91" eb="93">
      <t>ミテイ</t>
    </rPh>
    <rPh sb="138" eb="140">
      <t>ネンセイ</t>
    </rPh>
    <rPh sb="140" eb="142">
      <t>ヒロシマ</t>
    </rPh>
    <rPh sb="142" eb="144">
      <t>ケンシュウ</t>
    </rPh>
    <rPh sb="146" eb="148">
      <t>ネンセイ</t>
    </rPh>
    <rPh sb="148" eb="150">
      <t>シズタニ</t>
    </rPh>
    <rPh sb="150" eb="152">
      <t>ケンシュウ</t>
    </rPh>
    <rPh sb="153" eb="155">
      <t>シュウキン</t>
    </rPh>
    <rPh sb="155" eb="156">
      <t>ヒ</t>
    </rPh>
    <phoneticPr fontId="2"/>
  </si>
  <si>
    <r>
      <t>□3年自己診断テスト（第4回）⇒９／３０
□第1回進路指導委員会（進路計画）
□後期部活動費集金⇒未定
□2年職場体験出前講座⇒マナー講座
□PTA学年部会
□1年骨密度測定⇒未定
□福島学区クリーン作戦
□地区懇反省会？
□</t>
    </r>
    <r>
      <rPr>
        <strike/>
        <sz val="11"/>
        <rFont val="ＭＳ Ｐゴシック"/>
        <family val="3"/>
        <charset val="128"/>
      </rPr>
      <t>住吉神社秋祭り補導、岡南神社秋祭り補導</t>
    </r>
    <r>
      <rPr>
        <sz val="11"/>
        <rFont val="ＭＳ Ｐゴシック"/>
        <family val="3"/>
        <charset val="128"/>
      </rPr>
      <t xml:space="preserve">
□2年生広島研修　１年生閑谷研修　集金日⇒１０／２８</t>
    </r>
    <rPh sb="49" eb="51">
      <t>ミテイ</t>
    </rPh>
    <rPh sb="67" eb="69">
      <t>コウザ</t>
    </rPh>
    <rPh sb="74" eb="76">
      <t>ガクネン</t>
    </rPh>
    <rPh sb="76" eb="78">
      <t>ブカイ</t>
    </rPh>
    <rPh sb="88" eb="90">
      <t>ミテイ</t>
    </rPh>
    <phoneticPr fontId="2"/>
  </si>
  <si>
    <t>５０分×4</t>
    <phoneticPr fontId="2"/>
  </si>
  <si>
    <t>特別支援教育の視点を生かした授業づくり5校時　代表授業公開、協議（中学校区全員研修）</t>
    <rPh sb="4" eb="6">
      <t>キョウイク</t>
    </rPh>
    <rPh sb="33" eb="36">
      <t>チュウガッコウ</t>
    </rPh>
    <rPh sb="36" eb="37">
      <t>ク</t>
    </rPh>
    <rPh sb="37" eb="39">
      <t>ゼンイン</t>
    </rPh>
    <rPh sb="39" eb="41">
      <t>ケンシュウ</t>
    </rPh>
    <phoneticPr fontId="2"/>
  </si>
  <si>
    <t>土曜公開授業(南輝小)?</t>
    <phoneticPr fontId="2"/>
  </si>
  <si>
    <r>
      <rPr>
        <b/>
        <sz val="11"/>
        <rFont val="ＭＳ Ｐゴシック"/>
        <family val="3"/>
        <charset val="128"/>
      </rPr>
      <t>２年広島研修代替行事</t>
    </r>
    <r>
      <rPr>
        <sz val="11"/>
        <rFont val="ＭＳ Ｐゴシック"/>
        <family val="3"/>
        <charset val="128"/>
      </rPr>
      <t>　　　　　＜定時退校日＞</t>
    </r>
    <rPh sb="1" eb="2">
      <t>ネン</t>
    </rPh>
    <rPh sb="2" eb="4">
      <t>ヒロシマ</t>
    </rPh>
    <rPh sb="4" eb="6">
      <t>ケンシュウ</t>
    </rPh>
    <rPh sb="6" eb="8">
      <t>ダイタイ</t>
    </rPh>
    <rPh sb="8" eb="10">
      <t>ギョウジ</t>
    </rPh>
    <rPh sb="16" eb="18">
      <t>テイジ</t>
    </rPh>
    <rPh sb="18" eb="20">
      <t>タイコウ</t>
    </rPh>
    <rPh sb="20" eb="21">
      <t>ビ</t>
    </rPh>
    <phoneticPr fontId="2"/>
  </si>
  <si>
    <t>テスト時程45分×６　帰りの会を含む</t>
    <phoneticPr fontId="2"/>
  </si>
  <si>
    <t>テスト時程45分×４　帰りの会を含む</t>
    <phoneticPr fontId="2"/>
  </si>
  <si>
    <t>✕</t>
    <phoneticPr fontId="2"/>
  </si>
  <si>
    <t>45分×4　給食　帰りの会を含む ３年生は６時間</t>
    <rPh sb="2" eb="3">
      <t>フン</t>
    </rPh>
    <rPh sb="6" eb="8">
      <t>キュウショク</t>
    </rPh>
    <rPh sb="18" eb="20">
      <t>ネンセイ</t>
    </rPh>
    <rPh sb="22" eb="24">
      <t>ジカン</t>
    </rPh>
    <phoneticPr fontId="2"/>
  </si>
  <si>
    <t>職員旅行?</t>
    <rPh sb="0" eb="2">
      <t>ショクイン</t>
    </rPh>
    <rPh sb="2" eb="4">
      <t>リョコウ</t>
    </rPh>
    <phoneticPr fontId="2"/>
  </si>
  <si>
    <t xml:space="preserve">□3年自己診断テスト（第5回）
□3年進路事務説明会11/6
□第2回進路指導委員会（行動評定）
□育成協議会執行部会
</t>
    <rPh sb="50" eb="52">
      <t>イクセイ</t>
    </rPh>
    <rPh sb="52" eb="55">
      <t>キョウギカイ</t>
    </rPh>
    <rPh sb="55" eb="57">
      <t>シッコウ</t>
    </rPh>
    <rPh sb="57" eb="59">
      <t>ブカイ</t>
    </rPh>
    <phoneticPr fontId="2"/>
  </si>
  <si>
    <r>
      <t>45分×6　</t>
    </r>
    <r>
      <rPr>
        <b/>
        <u/>
        <sz val="11"/>
        <rFont val="ＭＳ Ｐゴシック"/>
        <family val="3"/>
        <charset val="128"/>
      </rPr>
      <t>６時間授業日☆　【木⑤ 】</t>
    </r>
    <rPh sb="2" eb="3">
      <t>フン</t>
    </rPh>
    <rPh sb="7" eb="9">
      <t>ジカン</t>
    </rPh>
    <rPh sb="9" eb="11">
      <t>ジュギョウ</t>
    </rPh>
    <rPh sb="11" eb="12">
      <t>ヒ</t>
    </rPh>
    <rPh sb="15" eb="16">
      <t>モク</t>
    </rPh>
    <phoneticPr fontId="2"/>
  </si>
  <si>
    <t>45分×6　3年4校時給食帰りの会</t>
    <phoneticPr fontId="2"/>
  </si>
  <si>
    <t>土曜授業　文化発表会　古紙回収</t>
    <rPh sb="5" eb="7">
      <t>ブンカ</t>
    </rPh>
    <rPh sb="7" eb="9">
      <t>ハッピョウ</t>
    </rPh>
    <rPh sb="9" eb="10">
      <t>カイ</t>
    </rPh>
    <phoneticPr fontId="2"/>
  </si>
  <si>
    <t>50分×6　PTA常任委員会（懇親会）？</t>
    <phoneticPr fontId="2"/>
  </si>
  <si>
    <t>✕</t>
  </si>
  <si>
    <t>45分×4　給食　帰りの会を含む</t>
    <rPh sb="2" eb="3">
      <t>フン</t>
    </rPh>
    <rPh sb="6" eb="8">
      <t>キュウショク</t>
    </rPh>
    <rPh sb="14" eb="15">
      <t>フク</t>
    </rPh>
    <phoneticPr fontId="2"/>
  </si>
  <si>
    <t>４５分×6</t>
    <rPh sb="2" eb="3">
      <t>フン</t>
    </rPh>
    <phoneticPr fontId="2"/>
  </si>
  <si>
    <t>□心と命の教育活動講演会
□第3回進路指導委員会
　（学校推薦）
□1年球技会
　　パフォーマンス大会
□2年球技会、すご腕大会
□親和会忘年会
□交通教室
□第2回学校運営協議会
□育成協議会懇親会</t>
    <rPh sb="49" eb="51">
      <t>タイカイ</t>
    </rPh>
    <rPh sb="61" eb="62">
      <t>ウデ</t>
    </rPh>
    <rPh sb="92" eb="94">
      <t>イクセイ</t>
    </rPh>
    <rPh sb="94" eb="97">
      <t>キョウギカイ</t>
    </rPh>
    <rPh sb="97" eb="100">
      <t>コンシンカイ</t>
    </rPh>
    <phoneticPr fontId="2"/>
  </si>
  <si>
    <r>
      <t>⑤⑥３年進路事務説明会(体育館)　</t>
    </r>
    <r>
      <rPr>
        <sz val="11"/>
        <rFont val="ＭＳ Ｐゴシック"/>
        <family val="3"/>
        <charset val="128"/>
      </rPr>
      <t>生徒評議会　
企画委員会16:20～</t>
    </r>
    <rPh sb="3" eb="4">
      <t>ネン</t>
    </rPh>
    <rPh sb="4" eb="6">
      <t>シンロ</t>
    </rPh>
    <rPh sb="6" eb="8">
      <t>ジム</t>
    </rPh>
    <rPh sb="8" eb="11">
      <t>セツメイカイ</t>
    </rPh>
    <rPh sb="12" eb="15">
      <t>タイイクカン</t>
    </rPh>
    <phoneticPr fontId="2"/>
  </si>
  <si>
    <t>自由参観日</t>
    <phoneticPr fontId="2"/>
  </si>
  <si>
    <r>
      <t xml:space="preserve">期末考査範囲発表
</t>
    </r>
    <r>
      <rPr>
        <b/>
        <u/>
        <sz val="11"/>
        <rFont val="ＭＳ Ｐゴシック"/>
        <family val="3"/>
        <charset val="128"/>
      </rPr>
      <t>自由参観日</t>
    </r>
    <rPh sb="0" eb="2">
      <t>キマツ</t>
    </rPh>
    <rPh sb="2" eb="4">
      <t>コウサ</t>
    </rPh>
    <rPh sb="4" eb="6">
      <t>ハンイ</t>
    </rPh>
    <rPh sb="6" eb="8">
      <t>ハッピョウ</t>
    </rPh>
    <rPh sb="9" eb="11">
      <t>ジユウ</t>
    </rPh>
    <rPh sb="11" eb="14">
      <t>サンカンビ</t>
    </rPh>
    <phoneticPr fontId="2"/>
  </si>
  <si>
    <t>⑥２年生事前指導(体育館)</t>
    <rPh sb="2" eb="4">
      <t>ネンセイ</t>
    </rPh>
    <rPh sb="4" eb="6">
      <t>ジゼン</t>
    </rPh>
    <rPh sb="6" eb="8">
      <t>シドウ</t>
    </rPh>
    <rPh sb="9" eb="12">
      <t>タイイクカン</t>
    </rPh>
    <phoneticPr fontId="2"/>
  </si>
  <si>
    <r>
      <t>1･2･3年通知表</t>
    </r>
    <r>
      <rPr>
        <u/>
        <sz val="11"/>
        <rFont val="ＭＳ Ｐゴシック"/>
        <family val="3"/>
        <charset val="128"/>
      </rPr>
      <t>通信欄</t>
    </r>
    <r>
      <rPr>
        <sz val="11"/>
        <rFont val="ＭＳ Ｐゴシック"/>
        <family val="3"/>
        <charset val="128"/>
      </rPr>
      <t>しめきり(</t>
    </r>
    <r>
      <rPr>
        <b/>
        <u val="double"/>
        <sz val="11"/>
        <rFont val="ＭＳ Ｐゴシック"/>
        <family val="3"/>
        <charset val="128"/>
      </rPr>
      <t>所見無し</t>
    </r>
    <r>
      <rPr>
        <sz val="11"/>
        <rFont val="ＭＳ Ｐゴシック"/>
        <family val="3"/>
        <charset val="128"/>
      </rPr>
      <t>)　避難訓練(津波)6限　生徒評議会</t>
    </r>
    <rPh sb="6" eb="9">
      <t>ツウチヒョウ</t>
    </rPh>
    <rPh sb="17" eb="19">
      <t>ショケン</t>
    </rPh>
    <rPh sb="19" eb="20">
      <t>ナ</t>
    </rPh>
    <rPh sb="34" eb="36">
      <t>セイト</t>
    </rPh>
    <rPh sb="36" eb="39">
      <t>ヒョウギカイ</t>
    </rPh>
    <phoneticPr fontId="2"/>
  </si>
  <si>
    <t>個別懇談⑤(部活動は１５：３５再登校)</t>
    <rPh sb="0" eb="2">
      <t>コベツ</t>
    </rPh>
    <rPh sb="2" eb="4">
      <t>コンダン</t>
    </rPh>
    <rPh sb="6" eb="9">
      <t>ブカツドウ</t>
    </rPh>
    <rPh sb="15" eb="18">
      <t>サイトウコウ</t>
    </rPh>
    <phoneticPr fontId="2"/>
  </si>
  <si>
    <r>
      <t>交通教室1限　</t>
    </r>
    <r>
      <rPr>
        <b/>
        <u val="double"/>
        <sz val="11"/>
        <rFont val="ＭＳ Ｐゴシック"/>
        <family val="3"/>
        <charset val="128"/>
      </rPr>
      <t>R3学習評価研修(指導課)15:30～</t>
    </r>
    <rPh sb="9" eb="11">
      <t>ガクシュウ</t>
    </rPh>
    <rPh sb="11" eb="13">
      <t>ヒョウカ</t>
    </rPh>
    <rPh sb="13" eb="15">
      <t>ケンシュウ</t>
    </rPh>
    <rPh sb="16" eb="18">
      <t>シドウ</t>
    </rPh>
    <rPh sb="18" eb="19">
      <t>カ</t>
    </rPh>
    <phoneticPr fontId="2"/>
  </si>
  <si>
    <t>５時間授業　給食最終</t>
    <rPh sb="1" eb="3">
      <t>ジカン</t>
    </rPh>
    <rPh sb="3" eb="5">
      <t>ジュギョウ</t>
    </rPh>
    <rPh sb="6" eb="8">
      <t>キュウショク</t>
    </rPh>
    <rPh sb="8" eb="10">
      <t>サイシュウ</t>
    </rPh>
    <phoneticPr fontId="2"/>
  </si>
  <si>
    <r>
      <rPr>
        <b/>
        <u/>
        <sz val="10.5"/>
        <rFont val="ＭＳ Ｐゴシック"/>
        <family val="3"/>
        <charset val="128"/>
      </rPr>
      <t xml:space="preserve">○通知表の所見なし。懇談で渡すのでしっかり話をする。
</t>
    </r>
    <r>
      <rPr>
        <b/>
        <sz val="10.5"/>
        <rFont val="ＭＳ Ｐゴシック"/>
        <family val="3"/>
        <charset val="128"/>
      </rPr>
      <t xml:space="preserve">
○懇談日　
４５分×４　１２：２５終了
→普段のコロナ時程給食１３：２５終了
→連絡配付を４時間終了までに。翌日の連絡は朝の会で　　１３：２５下校
懇談開始１４：００開始
※１５：００までの懇談の生徒は多目的室に残っておくことが可能</t>
    </r>
    <rPh sb="1" eb="4">
      <t>ツウチヒョウ</t>
    </rPh>
    <rPh sb="5" eb="7">
      <t>ショケン</t>
    </rPh>
    <rPh sb="10" eb="12">
      <t>コンダン</t>
    </rPh>
    <rPh sb="13" eb="14">
      <t>ワタ</t>
    </rPh>
    <rPh sb="21" eb="22">
      <t>ハナシ</t>
    </rPh>
    <rPh sb="29" eb="31">
      <t>コンダン</t>
    </rPh>
    <rPh sb="31" eb="32">
      <t>ヒ</t>
    </rPh>
    <rPh sb="36" eb="37">
      <t>フン</t>
    </rPh>
    <rPh sb="45" eb="47">
      <t>シュウリョウ</t>
    </rPh>
    <rPh sb="49" eb="51">
      <t>フダン</t>
    </rPh>
    <rPh sb="55" eb="57">
      <t>ジテイ</t>
    </rPh>
    <rPh sb="57" eb="59">
      <t>キュウショク</t>
    </rPh>
    <rPh sb="64" eb="66">
      <t>シュウリョウ</t>
    </rPh>
    <rPh sb="68" eb="70">
      <t>レンラク</t>
    </rPh>
    <rPh sb="70" eb="72">
      <t>ハイフ</t>
    </rPh>
    <rPh sb="74" eb="76">
      <t>ジカン</t>
    </rPh>
    <rPh sb="82" eb="84">
      <t>ヨクジツ</t>
    </rPh>
    <rPh sb="85" eb="87">
      <t>レンラク</t>
    </rPh>
    <rPh sb="88" eb="89">
      <t>アサ</t>
    </rPh>
    <rPh sb="90" eb="91">
      <t>カイ</t>
    </rPh>
    <rPh sb="99" eb="101">
      <t>ゲコウ</t>
    </rPh>
    <rPh sb="123" eb="125">
      <t>コンダン</t>
    </rPh>
    <rPh sb="126" eb="128">
      <t>セイト</t>
    </rPh>
    <rPh sb="129" eb="132">
      <t>タモクテキ</t>
    </rPh>
    <rPh sb="132" eb="133">
      <t>シツ</t>
    </rPh>
    <rPh sb="134" eb="135">
      <t>ノコ</t>
    </rPh>
    <rPh sb="142" eb="144">
      <t>カノウ</t>
    </rPh>
    <phoneticPr fontId="2"/>
  </si>
  <si>
    <r>
      <t xml:space="preserve">■教職員親睦(研修)
</t>
    </r>
    <r>
      <rPr>
        <b/>
        <sz val="11"/>
        <rFont val="ＭＳ Ｐゴシック"/>
        <family val="3"/>
        <charset val="128"/>
      </rPr>
      <t>※H組３年生は，進路懇談をしない。
６時間目まで残る生徒は残るが，通常３年生と同様に午後下校する生徒もいる可能性あり。その場合早退にはしない。</t>
    </r>
    <rPh sb="1" eb="4">
      <t>キョウショクイン</t>
    </rPh>
    <rPh sb="4" eb="6">
      <t>シンボク</t>
    </rPh>
    <rPh sb="7" eb="9">
      <t>ケンシュウ</t>
    </rPh>
    <rPh sb="14" eb="15">
      <t>クミ</t>
    </rPh>
    <rPh sb="16" eb="18">
      <t>ネンセイ</t>
    </rPh>
    <rPh sb="20" eb="22">
      <t>シンロ</t>
    </rPh>
    <rPh sb="22" eb="24">
      <t>コンダン</t>
    </rPh>
    <rPh sb="31" eb="33">
      <t>ジカン</t>
    </rPh>
    <rPh sb="33" eb="34">
      <t>メ</t>
    </rPh>
    <rPh sb="36" eb="37">
      <t>ノコ</t>
    </rPh>
    <rPh sb="38" eb="40">
      <t>セイト</t>
    </rPh>
    <rPh sb="41" eb="42">
      <t>ノコ</t>
    </rPh>
    <rPh sb="45" eb="47">
      <t>ツウジョウ</t>
    </rPh>
    <rPh sb="48" eb="50">
      <t>ネンセイ</t>
    </rPh>
    <rPh sb="51" eb="53">
      <t>ドウヨウ</t>
    </rPh>
    <rPh sb="54" eb="56">
      <t>ゴゴ</t>
    </rPh>
    <rPh sb="56" eb="58">
      <t>ゲコウ</t>
    </rPh>
    <rPh sb="60" eb="62">
      <t>セイト</t>
    </rPh>
    <rPh sb="65" eb="68">
      <t>カノウセイ</t>
    </rPh>
    <rPh sb="73" eb="75">
      <t>バアイ</t>
    </rPh>
    <rPh sb="75" eb="77">
      <t>ソウタイ</t>
    </rPh>
    <phoneticPr fontId="2"/>
  </si>
  <si>
    <r>
      <t>５時間授業　</t>
    </r>
    <r>
      <rPr>
        <b/>
        <sz val="14"/>
        <rFont val="ＭＳ Ｐゴシック"/>
        <family val="3"/>
        <charset val="128"/>
      </rPr>
      <t>給食最終</t>
    </r>
    <r>
      <rPr>
        <sz val="14"/>
        <rFont val="ＭＳ Ｐゴシック"/>
        <family val="3"/>
        <charset val="128"/>
      </rPr>
      <t xml:space="preserve">
交通教室1限</t>
    </r>
    <rPh sb="1" eb="3">
      <t>ジカン</t>
    </rPh>
    <rPh sb="3" eb="5">
      <t>ジュギョウ</t>
    </rPh>
    <rPh sb="6" eb="8">
      <t>キュウショク</t>
    </rPh>
    <rPh sb="8" eb="10">
      <t>サイシュウ</t>
    </rPh>
    <phoneticPr fontId="2"/>
  </si>
  <si>
    <r>
      <rPr>
        <b/>
        <sz val="14"/>
        <rFont val="ＭＳ Ｐゴシック"/>
        <family val="3"/>
        <charset val="128"/>
      </rPr>
      <t>１・２年給食最終</t>
    </r>
    <r>
      <rPr>
        <sz val="14"/>
        <rFont val="ＭＳ Ｐゴシック"/>
        <family val="3"/>
        <charset val="128"/>
      </rPr>
      <t>　学・専</t>
    </r>
    <rPh sb="3" eb="4">
      <t>ネン</t>
    </rPh>
    <rPh sb="9" eb="10">
      <t>ガク</t>
    </rPh>
    <rPh sb="11" eb="12">
      <t>セン</t>
    </rPh>
    <phoneticPr fontId="2"/>
  </si>
  <si>
    <t>個別懇談⑤</t>
    <rPh sb="0" eb="2">
      <t>コベツ</t>
    </rPh>
    <rPh sb="2" eb="4">
      <t>コンダン</t>
    </rPh>
    <phoneticPr fontId="2"/>
  </si>
  <si>
    <t>生徒評議会
⑤⑥3年進路事務説明会</t>
    <rPh sb="0" eb="2">
      <t>セイト</t>
    </rPh>
    <rPh sb="2" eb="5">
      <t>ヒョウギカイ</t>
    </rPh>
    <rPh sb="9" eb="10">
      <t>ネン</t>
    </rPh>
    <rPh sb="10" eb="12">
      <t>シンロ</t>
    </rPh>
    <rPh sb="12" eb="14">
      <t>ジム</t>
    </rPh>
    <rPh sb="14" eb="17">
      <t>セツメイカイ</t>
    </rPh>
    <phoneticPr fontId="2"/>
  </si>
  <si>
    <t>就学援助第3次申請1/7～1/8</t>
    <rPh sb="0" eb="2">
      <t>シュウガク</t>
    </rPh>
    <phoneticPr fontId="2"/>
  </si>
  <si>
    <t>個別懇談⑤　</t>
    <rPh sb="0" eb="2">
      <t>コベツ</t>
    </rPh>
    <rPh sb="2" eb="4">
      <t>コンダン</t>
    </rPh>
    <phoneticPr fontId="2"/>
  </si>
  <si>
    <t>通知表点検・印刷　企画委員会１５：３０～</t>
    <rPh sb="0" eb="3">
      <t>ツウチヒョウ</t>
    </rPh>
    <rPh sb="3" eb="5">
      <t>テンケン</t>
    </rPh>
    <rPh sb="6" eb="8">
      <t>インサツ</t>
    </rPh>
    <phoneticPr fontId="2"/>
  </si>
  <si>
    <t>交通教室1限　５時間
 給食最終　学習評価研修会</t>
    <rPh sb="8" eb="10">
      <t>ジカン</t>
    </rPh>
    <rPh sb="12" eb="14">
      <t>キュウショク</t>
    </rPh>
    <rPh sb="14" eb="16">
      <t>サイシュウ</t>
    </rPh>
    <rPh sb="17" eb="19">
      <t>ガクシュウ</t>
    </rPh>
    <rPh sb="19" eb="21">
      <t>ヒョウカ</t>
    </rPh>
    <rPh sb="21" eb="24">
      <t>ケンシュウカイ</t>
    </rPh>
    <phoneticPr fontId="2"/>
  </si>
  <si>
    <t>生徒会新旧引き継ぎ
⑤⑥３年マナー講座</t>
    <rPh sb="13" eb="14">
      <t>ネン</t>
    </rPh>
    <rPh sb="17" eb="19">
      <t>コウザ</t>
    </rPh>
    <phoneticPr fontId="2"/>
  </si>
  <si>
    <t>南輝学区グランドゴルフ</t>
    <phoneticPr fontId="2"/>
  </si>
  <si>
    <t>11/14土曜授業振替(午後)</t>
    <rPh sb="5" eb="7">
      <t>ドヨウ</t>
    </rPh>
    <rPh sb="7" eb="9">
      <t>ジュギョウ</t>
    </rPh>
    <rPh sb="9" eb="11">
      <t>フリカエ</t>
    </rPh>
    <rPh sb="12" eb="14">
      <t>ゴゴ</t>
    </rPh>
    <phoneticPr fontId="2"/>
  </si>
  <si>
    <t>大掃除　２学期終業式　
職員会議1月16:00～　</t>
    <rPh sb="0" eb="3">
      <t>オオソウジ</t>
    </rPh>
    <rPh sb="5" eb="7">
      <t>ガッキ</t>
    </rPh>
    <rPh sb="7" eb="10">
      <t>シュウギョウシキ</t>
    </rPh>
    <rPh sb="12" eb="14">
      <t>ショクイン</t>
    </rPh>
    <rPh sb="14" eb="16">
      <t>カイギ</t>
    </rPh>
    <rPh sb="17" eb="18">
      <t>ガツ</t>
    </rPh>
    <phoneticPr fontId="2"/>
  </si>
  <si>
    <t>自由参観日</t>
    <rPh sb="0" eb="5">
      <t>ジユウサンカンビ</t>
    </rPh>
    <phoneticPr fontId="2"/>
  </si>
  <si>
    <r>
      <t xml:space="preserve">期末考査範囲発表
</t>
    </r>
    <r>
      <rPr>
        <b/>
        <sz val="14"/>
        <rFont val="ＭＳ Ｐゴシック"/>
        <family val="3"/>
        <charset val="128"/>
      </rPr>
      <t>自由参観日</t>
    </r>
    <rPh sb="0" eb="2">
      <t>キマツ</t>
    </rPh>
    <rPh sb="2" eb="4">
      <t>コウサ</t>
    </rPh>
    <rPh sb="4" eb="6">
      <t>ハンイ</t>
    </rPh>
    <rPh sb="6" eb="8">
      <t>ハッピョウ</t>
    </rPh>
    <rPh sb="9" eb="11">
      <t>ジユウ</t>
    </rPh>
    <rPh sb="11" eb="14">
      <t>サンカンビ</t>
    </rPh>
    <phoneticPr fontId="2"/>
  </si>
  <si>
    <r>
      <rPr>
        <strike/>
        <sz val="11"/>
        <rFont val="ＭＳ Ｐゴシック"/>
        <family val="3"/>
        <charset val="128"/>
      </rPr>
      <t>生徒集会</t>
    </r>
    <r>
      <rPr>
        <sz val="11"/>
        <rFont val="ＭＳ Ｐゴシック"/>
        <family val="3"/>
        <charset val="128"/>
      </rPr>
      <t>　3年進路懇談①　※H組について(備考)</t>
    </r>
    <rPh sb="15" eb="16">
      <t>クミ</t>
    </rPh>
    <rPh sb="21" eb="23">
      <t>ビコウ</t>
    </rPh>
    <phoneticPr fontId="2"/>
  </si>
  <si>
    <r>
      <rPr>
        <b/>
        <sz val="11"/>
        <rFont val="ＭＳ Ｐゴシック"/>
        <family val="3"/>
        <charset val="128"/>
      </rPr>
      <t>生徒集会</t>
    </r>
    <r>
      <rPr>
        <sz val="11"/>
        <rFont val="ＭＳ Ｐゴシック"/>
        <family val="3"/>
        <charset val="128"/>
      </rPr>
      <t xml:space="preserve">  3年進路懇談⑤
⑥1年生事前指導(体育館)</t>
    </r>
    <rPh sb="0" eb="2">
      <t>セイト</t>
    </rPh>
    <rPh sb="2" eb="4">
      <t>シュウカイ</t>
    </rPh>
    <rPh sb="7" eb="8">
      <t>ネン</t>
    </rPh>
    <rPh sb="8" eb="10">
      <t>シンロ</t>
    </rPh>
    <rPh sb="10" eb="12">
      <t>コンダン</t>
    </rPh>
    <rPh sb="16" eb="18">
      <t>ネンセイ</t>
    </rPh>
    <rPh sb="18" eb="20">
      <t>ジゼン</t>
    </rPh>
    <rPh sb="20" eb="22">
      <t>シドウ</t>
    </rPh>
    <rPh sb="23" eb="26">
      <t>タイイクカン</t>
    </rPh>
    <phoneticPr fontId="2"/>
  </si>
  <si>
    <r>
      <rPr>
        <b/>
        <strike/>
        <sz val="11"/>
        <rFont val="ＭＳ Ｐゴシック"/>
        <family val="3"/>
        <charset val="128"/>
      </rPr>
      <t>２年校外研修</t>
    </r>
    <r>
      <rPr>
        <sz val="11"/>
        <rFont val="ＭＳ Ｐゴシック"/>
        <family val="3"/>
        <charset val="128"/>
      </rPr>
      <t>　　　　　＜定時退校日＞</t>
    </r>
    <rPh sb="1" eb="2">
      <t>ネン</t>
    </rPh>
    <rPh sb="2" eb="4">
      <t>コウガイ</t>
    </rPh>
    <rPh sb="4" eb="6">
      <t>ケンシュウ</t>
    </rPh>
    <rPh sb="12" eb="14">
      <t>テイジ</t>
    </rPh>
    <rPh sb="14" eb="16">
      <t>タイコウ</t>
    </rPh>
    <rPh sb="16" eb="17">
      <t>ビ</t>
    </rPh>
    <phoneticPr fontId="2"/>
  </si>
  <si>
    <t>⑥２年生事前指導(体育館)　進路指導委員会16:20～</t>
    <rPh sb="14" eb="16">
      <t>シンロ</t>
    </rPh>
    <rPh sb="16" eb="18">
      <t>シドウ</t>
    </rPh>
    <rPh sb="18" eb="21">
      <t>イインカイ</t>
    </rPh>
    <phoneticPr fontId="2"/>
  </si>
  <si>
    <t>２年校外研修</t>
    <phoneticPr fontId="2"/>
  </si>
  <si>
    <t>✕</t>
    <phoneticPr fontId="2"/>
  </si>
  <si>
    <t>1･2･3年通知表通信欄しめきり　避難訓練(津波)　生徒評議会</t>
    <rPh sb="6" eb="9">
      <t>ツウチヒョウ</t>
    </rPh>
    <rPh sb="26" eb="28">
      <t>セイト</t>
    </rPh>
    <rPh sb="28" eb="31">
      <t>ヒョウギカイ</t>
    </rPh>
    <phoneticPr fontId="2"/>
  </si>
  <si>
    <t>50分×4　３年生は６時間授業</t>
    <rPh sb="2" eb="3">
      <t>フン</t>
    </rPh>
    <rPh sb="7" eb="9">
      <t>ネンセイ</t>
    </rPh>
    <rPh sb="11" eb="13">
      <t>ジカン</t>
    </rPh>
    <rPh sb="13" eb="15">
      <t>ジュギョウ</t>
    </rPh>
    <phoneticPr fontId="2"/>
  </si>
  <si>
    <t>大掃除，終業式，学活など</t>
    <rPh sb="0" eb="3">
      <t>オオソウジ</t>
    </rPh>
    <phoneticPr fontId="2"/>
  </si>
  <si>
    <t>企画委員会１６：２０～</t>
    <phoneticPr fontId="2"/>
  </si>
  <si>
    <r>
      <t>通知表点検・印刷　</t>
    </r>
    <r>
      <rPr>
        <b/>
        <sz val="11"/>
        <rFont val="ＭＳ Ｐゴシック"/>
        <family val="3"/>
        <charset val="128"/>
      </rPr>
      <t>第２回進路指導委員会</t>
    </r>
    <rPh sb="0" eb="3">
      <t>ツウチヒョウ</t>
    </rPh>
    <rPh sb="3" eb="5">
      <t>テンケン</t>
    </rPh>
    <rPh sb="6" eb="8">
      <t>インサツ</t>
    </rPh>
    <rPh sb="9" eb="10">
      <t>ダイ</t>
    </rPh>
    <rPh sb="11" eb="12">
      <t>カイ</t>
    </rPh>
    <rPh sb="12" eb="14">
      <t>シンロ</t>
    </rPh>
    <rPh sb="14" eb="16">
      <t>シドウ</t>
    </rPh>
    <rPh sb="16" eb="19">
      <t>イインカイ</t>
    </rPh>
    <phoneticPr fontId="2"/>
  </si>
  <si>
    <t>進路懇談①･個別懇談①</t>
    <rPh sb="0" eb="2">
      <t>シンロ</t>
    </rPh>
    <rPh sb="2" eb="4">
      <t>コンダン</t>
    </rPh>
    <rPh sb="6" eb="8">
      <t>コベツ</t>
    </rPh>
    <rPh sb="8" eb="10">
      <t>コンダン</t>
    </rPh>
    <phoneticPr fontId="2"/>
  </si>
  <si>
    <t>進路懇談②・個別懇談②</t>
    <rPh sb="6" eb="8">
      <t>コベツ</t>
    </rPh>
    <rPh sb="8" eb="10">
      <t>コンダン</t>
    </rPh>
    <phoneticPr fontId="2"/>
  </si>
  <si>
    <t>進路懇談③・個別懇談③</t>
    <rPh sb="6" eb="8">
      <t>コベツ</t>
    </rPh>
    <rPh sb="8" eb="10">
      <t>コンダン</t>
    </rPh>
    <phoneticPr fontId="2"/>
  </si>
  <si>
    <t>進路懇談④・個別懇談④</t>
    <rPh sb="6" eb="8">
      <t>コベツ</t>
    </rPh>
    <rPh sb="8" eb="10">
      <t>コンダン</t>
    </rPh>
    <phoneticPr fontId="2"/>
  </si>
  <si>
    <t>50分×6　PTA文化部会15:00～</t>
    <rPh sb="2" eb="3">
      <t>フン</t>
    </rPh>
    <rPh sb="9" eb="11">
      <t>ブンカ</t>
    </rPh>
    <rPh sb="11" eb="13">
      <t>ブカイ</t>
    </rPh>
    <phoneticPr fontId="2"/>
  </si>
  <si>
    <t>大掃除　２学期終業式　職員会議1月＋職員研修親睦１３：３０～　
学年会</t>
    <rPh sb="0" eb="3">
      <t>オオソウジ</t>
    </rPh>
    <rPh sb="5" eb="7">
      <t>ガッキ</t>
    </rPh>
    <rPh sb="7" eb="10">
      <t>シュウギョウシキ</t>
    </rPh>
    <rPh sb="11" eb="13">
      <t>ショクイン</t>
    </rPh>
    <rPh sb="13" eb="15">
      <t>カイギ</t>
    </rPh>
    <rPh sb="16" eb="17">
      <t>ガツ</t>
    </rPh>
    <rPh sb="18" eb="20">
      <t>ショクイン</t>
    </rPh>
    <rPh sb="20" eb="22">
      <t>ケンシュウ</t>
    </rPh>
    <rPh sb="22" eb="24">
      <t>シンボク</t>
    </rPh>
    <rPh sb="32" eb="34">
      <t>ガクネン</t>
    </rPh>
    <rPh sb="34" eb="35">
      <t>カイ</t>
    </rPh>
    <phoneticPr fontId="2"/>
  </si>
  <si>
    <t>あいさつ運動　</t>
    <phoneticPr fontId="2"/>
  </si>
  <si>
    <r>
      <rPr>
        <b/>
        <sz val="11"/>
        <rFont val="ＭＳ Ｐゴシック"/>
        <family val="3"/>
        <charset val="128"/>
      </rPr>
      <t>50分×6　【火⑤】</t>
    </r>
    <r>
      <rPr>
        <sz val="11"/>
        <rFont val="ＭＳ Ｐゴシック"/>
        <family val="3"/>
        <charset val="128"/>
      </rPr>
      <t>　</t>
    </r>
    <rPh sb="2" eb="3">
      <t>フン</t>
    </rPh>
    <rPh sb="7" eb="8">
      <t>カ</t>
    </rPh>
    <phoneticPr fontId="2"/>
  </si>
  <si>
    <r>
      <t>集金日　</t>
    </r>
    <r>
      <rPr>
        <b/>
        <sz val="11"/>
        <rFont val="ＭＳ Ｐゴシック"/>
        <family val="3"/>
        <charset val="128"/>
      </rPr>
      <t>第1回R3年度教育課程検討委員会16:20～17名</t>
    </r>
    <rPh sb="4" eb="5">
      <t>ダイ</t>
    </rPh>
    <rPh sb="6" eb="7">
      <t>カイ</t>
    </rPh>
    <rPh sb="9" eb="11">
      <t>ネンド</t>
    </rPh>
    <rPh sb="11" eb="13">
      <t>キョウイク</t>
    </rPh>
    <rPh sb="13" eb="15">
      <t>カテイ</t>
    </rPh>
    <rPh sb="15" eb="17">
      <t>ケントウ</t>
    </rPh>
    <rPh sb="17" eb="20">
      <t>イインカイ</t>
    </rPh>
    <rPh sb="28" eb="29">
      <t>メイ</t>
    </rPh>
    <phoneticPr fontId="2"/>
  </si>
  <si>
    <t>50分×６
第6回PTA本部役員会19:00～</t>
    <rPh sb="2" eb="3">
      <t>フン</t>
    </rPh>
    <phoneticPr fontId="2"/>
  </si>
  <si>
    <r>
      <rPr>
        <b/>
        <u/>
        <sz val="11"/>
        <rFont val="ＭＳ Ｐゴシック"/>
        <family val="3"/>
        <charset val="128"/>
      </rPr>
      <t>企画委員会16:20～</t>
    </r>
    <r>
      <rPr>
        <sz val="11"/>
        <rFont val="ＭＳ Ｐゴシック"/>
        <family val="3"/>
        <charset val="128"/>
      </rPr>
      <t>　就学援助第3次申請1/7～1/8</t>
    </r>
    <rPh sb="12" eb="14">
      <t>シュウガク</t>
    </rPh>
    <phoneticPr fontId="2"/>
  </si>
  <si>
    <t>６時間授業日☆　下校15:30予定
課題テスト①～⑤　⑥始業式＆学活　</t>
    <rPh sb="8" eb="10">
      <t>ゲコウ</t>
    </rPh>
    <rPh sb="15" eb="17">
      <t>ヨテイ</t>
    </rPh>
    <rPh sb="18" eb="20">
      <t>カダイ</t>
    </rPh>
    <rPh sb="28" eb="30">
      <t>シギョウ</t>
    </rPh>
    <rPh sb="30" eb="31">
      <t>シキ</t>
    </rPh>
    <rPh sb="32" eb="34">
      <t>ガッカツ</t>
    </rPh>
    <phoneticPr fontId="2"/>
  </si>
  <si>
    <t>○</t>
    <phoneticPr fontId="2"/>
  </si>
  <si>
    <t>生徒評議会</t>
    <rPh sb="0" eb="2">
      <t>セイト</t>
    </rPh>
    <rPh sb="2" eb="5">
      <t>ヒョウギカイ</t>
    </rPh>
    <phoneticPr fontId="2"/>
  </si>
  <si>
    <t>生徒集会　公立特別入試事前指導</t>
    <rPh sb="0" eb="2">
      <t>セイト</t>
    </rPh>
    <rPh sb="2" eb="4">
      <t>シュウカイ</t>
    </rPh>
    <rPh sb="11" eb="13">
      <t>ジゼン</t>
    </rPh>
    <rPh sb="13" eb="15">
      <t>シドウ</t>
    </rPh>
    <phoneticPr fontId="2"/>
  </si>
  <si>
    <t>集金日（最終）　あいさつ運動　職員研修(R2まとめ)15:30～
＜定時退校日＞</t>
    <rPh sb="15" eb="17">
      <t>ショクイン</t>
    </rPh>
    <rPh sb="17" eb="19">
      <t>ケンシュウ</t>
    </rPh>
    <phoneticPr fontId="2"/>
  </si>
  <si>
    <r>
      <rPr>
        <sz val="11"/>
        <rFont val="ＭＳ Ｐゴシック"/>
        <family val="3"/>
        <charset val="128"/>
      </rPr>
      <t>答案返却②　　</t>
    </r>
    <r>
      <rPr>
        <sz val="11"/>
        <color indexed="10"/>
        <rFont val="ＭＳ Ｐゴシック"/>
        <family val="3"/>
        <charset val="128"/>
      </rPr>
      <t xml:space="preserve">卒業式予行　(卒業生を送る会実施形態検討)
</t>
    </r>
    <r>
      <rPr>
        <sz val="11"/>
        <color indexed="53"/>
        <rFont val="ＭＳ Ｐゴシック"/>
        <family val="3"/>
        <charset val="128"/>
      </rPr>
      <t>卒業式準備</t>
    </r>
    <rPh sb="21" eb="23">
      <t>ジッシ</t>
    </rPh>
    <rPh sb="23" eb="25">
      <t>ケイタイ</t>
    </rPh>
    <rPh sb="25" eb="27">
      <t>ケントウ</t>
    </rPh>
    <phoneticPr fontId="2"/>
  </si>
  <si>
    <t>１・２年は45分×６　
３年は45分×４で下校</t>
    <rPh sb="3" eb="4">
      <t>ネン</t>
    </rPh>
    <rPh sb="17" eb="18">
      <t>フン</t>
    </rPh>
    <phoneticPr fontId="2"/>
  </si>
  <si>
    <r>
      <t xml:space="preserve">×
</t>
    </r>
    <r>
      <rPr>
        <sz val="6"/>
        <rFont val="ＭＳ Ｐゴシック"/>
        <family val="3"/>
        <charset val="128"/>
      </rPr>
      <t>吹？</t>
    </r>
    <phoneticPr fontId="2"/>
  </si>
  <si>
    <r>
      <t>第44回卒業証書授与式　</t>
    </r>
    <r>
      <rPr>
        <b/>
        <i/>
        <u/>
        <sz val="11"/>
        <color indexed="53"/>
        <rFont val="ＭＳ Ｐゴシック"/>
        <family val="3"/>
        <charset val="128"/>
      </rPr>
      <t>素点締め切り</t>
    </r>
    <rPh sb="12" eb="14">
      <t>ソテン</t>
    </rPh>
    <rPh sb="14" eb="15">
      <t>シ</t>
    </rPh>
    <rPh sb="16" eb="17">
      <t>キ</t>
    </rPh>
    <phoneticPr fontId="2"/>
  </si>
  <si>
    <r>
      <t>答案返却①　</t>
    </r>
    <r>
      <rPr>
        <sz val="11"/>
        <color indexed="53"/>
        <rFont val="ＭＳ Ｐゴシック"/>
        <family val="3"/>
        <charset val="128"/>
      </rPr>
      <t>体育館椅子並べ(卒・保)</t>
    </r>
    <r>
      <rPr>
        <sz val="11"/>
        <rFont val="ＭＳ Ｐゴシック"/>
        <family val="3"/>
        <charset val="128"/>
      </rPr>
      <t xml:space="preserve">　　安全点検日
</t>
    </r>
    <r>
      <rPr>
        <sz val="11"/>
        <color indexed="53"/>
        <rFont val="ＭＳ Ｐゴシック"/>
        <family val="3"/>
        <charset val="128"/>
      </rPr>
      <t>公立一般入試(面接)　</t>
    </r>
    <rPh sb="11" eb="12">
      <t>ナラ</t>
    </rPh>
    <rPh sb="14" eb="15">
      <t>ソツ</t>
    </rPh>
    <rPh sb="16" eb="17">
      <t>ホ</t>
    </rPh>
    <phoneticPr fontId="2"/>
  </si>
  <si>
    <t>公立一般入試合格発表　</t>
    <phoneticPr fontId="2"/>
  </si>
  <si>
    <t>①</t>
    <phoneticPr fontId="2"/>
  </si>
  <si>
    <t>②③④</t>
    <phoneticPr fontId="2"/>
  </si>
  <si>
    <t>③</t>
    <phoneticPr fontId="2"/>
  </si>
  <si>
    <t>④</t>
    <phoneticPr fontId="2"/>
  </si>
  <si>
    <t>1年</t>
    <rPh sb="1" eb="2">
      <t>ネン</t>
    </rPh>
    <phoneticPr fontId="2"/>
  </si>
  <si>
    <t>答返</t>
    <rPh sb="0" eb="1">
      <t>コタエ</t>
    </rPh>
    <rPh sb="1" eb="2">
      <t>ヘン</t>
    </rPh>
    <phoneticPr fontId="2"/>
  </si>
  <si>
    <t>2年</t>
    <rPh sb="1" eb="2">
      <t>ネン</t>
    </rPh>
    <phoneticPr fontId="2"/>
  </si>
  <si>
    <t>⑤</t>
    <phoneticPr fontId="2"/>
  </si>
  <si>
    <t>清掃</t>
    <rPh sb="0" eb="2">
      <t>セイソウ</t>
    </rPh>
    <phoneticPr fontId="2"/>
  </si>
  <si>
    <t>いす並べ</t>
    <rPh sb="2" eb="3">
      <t>ナラ</t>
    </rPh>
    <phoneticPr fontId="2"/>
  </si>
  <si>
    <t>3月10日(水)</t>
    <rPh sb="1" eb="2">
      <t>ガツ</t>
    </rPh>
    <rPh sb="4" eb="5">
      <t>ニチ</t>
    </rPh>
    <rPh sb="6" eb="7">
      <t>スイ</t>
    </rPh>
    <phoneticPr fontId="2"/>
  </si>
  <si>
    <t>3月11日(木)</t>
    <rPh sb="1" eb="2">
      <t>ガツ</t>
    </rPh>
    <rPh sb="4" eb="5">
      <t>ニチ</t>
    </rPh>
    <rPh sb="6" eb="7">
      <t>モク</t>
    </rPh>
    <phoneticPr fontId="2"/>
  </si>
  <si>
    <t>⑥</t>
    <phoneticPr fontId="2"/>
  </si>
  <si>
    <t>３年</t>
    <rPh sb="1" eb="2">
      <t>ネン</t>
    </rPh>
    <phoneticPr fontId="2"/>
  </si>
  <si>
    <t>練習</t>
    <rPh sb="0" eb="2">
      <t>レンシュウ</t>
    </rPh>
    <phoneticPr fontId="2"/>
  </si>
  <si>
    <t>予行</t>
    <rPh sb="0" eb="2">
      <t>ヨコウ</t>
    </rPh>
    <phoneticPr fontId="2"/>
  </si>
  <si>
    <t>学活</t>
    <rPh sb="0" eb="2">
      <t>ガッカツ</t>
    </rPh>
    <phoneticPr fontId="2"/>
  </si>
  <si>
    <t>準備</t>
    <rPh sb="0" eb="2">
      <t>ジュンビ</t>
    </rPh>
    <phoneticPr fontId="2"/>
  </si>
  <si>
    <t>こ</t>
    <phoneticPr fontId="2"/>
  </si>
  <si>
    <t>れ</t>
    <phoneticPr fontId="2"/>
  </si>
  <si>
    <t>で</t>
    <phoneticPr fontId="2"/>
  </si>
  <si>
    <t>？</t>
    <phoneticPr fontId="2"/>
  </si>
  <si>
    <t>←</t>
    <phoneticPr fontId="2"/>
  </si>
  <si>
    <t>い</t>
    <phoneticPr fontId="2"/>
  </si>
  <si>
    <t>け</t>
    <phoneticPr fontId="2"/>
  </si>
  <si>
    <t>る</t>
    <phoneticPr fontId="2"/>
  </si>
  <si>
    <r>
      <t>通知表点検・印刷　</t>
    </r>
    <r>
      <rPr>
        <b/>
        <u/>
        <sz val="11"/>
        <rFont val="ＭＳ Ｐゴシック"/>
        <family val="3"/>
        <charset val="128"/>
      </rPr>
      <t>新入生物品販売14:00～</t>
    </r>
    <phoneticPr fontId="2"/>
  </si>
  <si>
    <r>
      <t xml:space="preserve">1･2･3年評定しめきり　安全点検日
</t>
    </r>
    <r>
      <rPr>
        <b/>
        <sz val="11"/>
        <rFont val="ＭＳ Ｐゴシック"/>
        <family val="3"/>
        <charset val="128"/>
      </rPr>
      <t>第2回学校運営委員会19:00～会議室</t>
    </r>
    <rPh sb="5" eb="6">
      <t>ネン</t>
    </rPh>
    <rPh sb="6" eb="8">
      <t>ヒョウテイ</t>
    </rPh>
    <rPh sb="19" eb="20">
      <t>ダイ</t>
    </rPh>
    <rPh sb="21" eb="22">
      <t>カイ</t>
    </rPh>
    <rPh sb="22" eb="24">
      <t>ガッコウ</t>
    </rPh>
    <rPh sb="24" eb="26">
      <t>ウンエイ</t>
    </rPh>
    <rPh sb="26" eb="29">
      <t>イインカイ</t>
    </rPh>
    <rPh sb="35" eb="38">
      <t>カイギシツ</t>
    </rPh>
    <phoneticPr fontId="2"/>
  </si>
  <si>
    <t>エコスクール表彰式(福南中学校過去5年間継続活動)</t>
    <rPh sb="6" eb="8">
      <t>ヒョウショウ</t>
    </rPh>
    <rPh sb="8" eb="9">
      <t>シキ</t>
    </rPh>
    <rPh sb="10" eb="15">
      <t>フクナンチュウガッコウ</t>
    </rPh>
    <rPh sb="15" eb="17">
      <t>カコ</t>
    </rPh>
    <rPh sb="18" eb="20">
      <t>ネンカン</t>
    </rPh>
    <rPh sb="20" eb="22">
      <t>ケイゾク</t>
    </rPh>
    <rPh sb="22" eb="24">
      <t>カツドウ</t>
    </rPh>
    <phoneticPr fontId="2"/>
  </si>
  <si>
    <t>修了式　退任式　職員連絡会</t>
    <rPh sb="0" eb="3">
      <t>シュウリョウシキ</t>
    </rPh>
    <rPh sb="4" eb="6">
      <t>タイニン</t>
    </rPh>
    <rPh sb="6" eb="7">
      <t>シキ</t>
    </rPh>
    <rPh sb="8" eb="10">
      <t>ショクイン</t>
    </rPh>
    <rPh sb="10" eb="13">
      <t>レンラクカイ</t>
    </rPh>
    <phoneticPr fontId="2"/>
  </si>
  <si>
    <t>45分×４</t>
    <phoneticPr fontId="2"/>
  </si>
  <si>
    <t>(小学校卒業式）
４５分×４ 清掃なし帰りの会を含む</t>
    <rPh sb="11" eb="12">
      <t>フン</t>
    </rPh>
    <phoneticPr fontId="2"/>
  </si>
  <si>
    <t>修了式，学活　下校時刻未定</t>
    <rPh sb="0" eb="2">
      <t>シュウリョウ</t>
    </rPh>
    <rPh sb="2" eb="3">
      <t>シキ</t>
    </rPh>
    <rPh sb="4" eb="6">
      <t>ガッカツ</t>
    </rPh>
    <rPh sb="7" eb="9">
      <t>ゲコウ</t>
    </rPh>
    <rPh sb="9" eb="11">
      <t>ジコク</t>
    </rPh>
    <rPh sb="11" eb="13">
      <t>ミテイ</t>
    </rPh>
    <phoneticPr fontId="2"/>
  </si>
  <si>
    <r>
      <t xml:space="preserve">1・2年学年末考査①
</t>
    </r>
    <r>
      <rPr>
        <b/>
        <sz val="11"/>
        <rFont val="ＭＳ Ｐゴシック"/>
        <family val="3"/>
        <charset val="128"/>
      </rPr>
      <t>3年授業最終①～④　④事前指導＋学活・帰りの会 給食 下校</t>
    </r>
    <rPh sb="30" eb="31">
      <t>カエ</t>
    </rPh>
    <rPh sb="33" eb="34">
      <t>カイ</t>
    </rPh>
    <rPh sb="38" eb="40">
      <t>ゲコウ</t>
    </rPh>
    <phoneticPr fontId="2"/>
  </si>
  <si>
    <r>
      <rPr>
        <b/>
        <sz val="11"/>
        <rFont val="ＭＳ Ｐゴシック"/>
        <family val="3"/>
        <charset val="128"/>
      </rPr>
      <t>45分×４</t>
    </r>
    <r>
      <rPr>
        <sz val="11"/>
        <rFont val="ＭＳ Ｐゴシック"/>
        <family val="3"/>
        <charset val="128"/>
      </rPr>
      <t>　　新旧常任委員会引継会18:30～　第8回PTA本部役員会19:30～</t>
    </r>
    <phoneticPr fontId="2"/>
  </si>
  <si>
    <r>
      <rPr>
        <b/>
        <sz val="11"/>
        <rFont val="ＭＳ Ｐゴシック"/>
        <family val="3"/>
        <charset val="128"/>
      </rPr>
      <t>45分×４</t>
    </r>
    <r>
      <rPr>
        <sz val="11"/>
        <rFont val="ＭＳ Ｐゴシック"/>
        <family val="3"/>
        <charset val="128"/>
      </rPr>
      <t>　１・２年</t>
    </r>
    <r>
      <rPr>
        <b/>
        <sz val="14"/>
        <rFont val="ＭＳ Ｐゴシック"/>
        <family val="3"/>
        <charset val="128"/>
      </rPr>
      <t>給食最終！</t>
    </r>
    <rPh sb="9" eb="10">
      <t>ネン</t>
    </rPh>
    <rPh sb="10" eb="12">
      <t>キュウショク</t>
    </rPh>
    <rPh sb="12" eb="14">
      <t>サイシュウ</t>
    </rPh>
    <phoneticPr fontId="2"/>
  </si>
  <si>
    <t>45分×４</t>
    <rPh sb="2" eb="3">
      <t>フン</t>
    </rPh>
    <phoneticPr fontId="2"/>
  </si>
  <si>
    <r>
      <t>令和２年（２０２０年）度行事予定表（令和３年３月）案</t>
    </r>
    <r>
      <rPr>
        <b/>
        <sz val="20"/>
        <rFont val="ＭＳ Ｐゴシック"/>
        <family val="3"/>
        <charset val="128"/>
      </rPr>
      <t>パターン１</t>
    </r>
    <r>
      <rPr>
        <sz val="16"/>
        <rFont val="ＭＳ Ｐゴシック"/>
        <family val="3"/>
        <charset val="128"/>
      </rPr>
      <t>　　　　岡山市立福南中学校</t>
    </r>
    <rPh sb="12" eb="14">
      <t>ギョウジ</t>
    </rPh>
    <rPh sb="14" eb="17">
      <t>ヨテイヒョウ</t>
    </rPh>
    <rPh sb="23" eb="24">
      <t>ツキ</t>
    </rPh>
    <rPh sb="25" eb="26">
      <t>アン</t>
    </rPh>
    <phoneticPr fontId="2"/>
  </si>
  <si>
    <r>
      <t>令和２年（２０２０年）度行事予定表（令和３年２月）案</t>
    </r>
    <r>
      <rPr>
        <b/>
        <sz val="20"/>
        <rFont val="ＭＳ Ｐゴシック"/>
        <family val="3"/>
        <charset val="128"/>
      </rPr>
      <t>パターン１</t>
    </r>
    <r>
      <rPr>
        <sz val="16"/>
        <rFont val="ＭＳ Ｐゴシック"/>
        <family val="3"/>
        <charset val="128"/>
      </rPr>
      <t>　　　　岡山市立福南中学校</t>
    </r>
    <rPh sb="12" eb="14">
      <t>ギョウジ</t>
    </rPh>
    <rPh sb="14" eb="17">
      <t>ヨテイヒョウ</t>
    </rPh>
    <rPh sb="23" eb="24">
      <t>ツキ</t>
    </rPh>
    <rPh sb="25" eb="26">
      <t>アン</t>
    </rPh>
    <rPh sb="35" eb="37">
      <t>オカヤマ</t>
    </rPh>
    <rPh sb="37" eb="39">
      <t>シリツ</t>
    </rPh>
    <rPh sb="39" eb="40">
      <t>フク</t>
    </rPh>
    <rPh sb="40" eb="42">
      <t>ナンチュウ</t>
    </rPh>
    <rPh sb="42" eb="44">
      <t>ガッコウ</t>
    </rPh>
    <phoneticPr fontId="2"/>
  </si>
  <si>
    <t>授業</t>
    <rPh sb="0" eb="2">
      <t>ジュギョウ</t>
    </rPh>
    <phoneticPr fontId="2"/>
  </si>
  <si>
    <t>学活＆準備</t>
    <rPh sb="0" eb="2">
      <t>ガッカツ</t>
    </rPh>
    <rPh sb="3" eb="5">
      <t>ジュンビ</t>
    </rPh>
    <phoneticPr fontId="2"/>
  </si>
  <si>
    <t>大掃除，終業式，学活(下校１２：２０予定)</t>
    <rPh sb="11" eb="13">
      <t>ゲコウ</t>
    </rPh>
    <rPh sb="18" eb="20">
      <t>ヨテイ</t>
    </rPh>
    <phoneticPr fontId="2"/>
  </si>
  <si>
    <t>上田</t>
    <rPh sb="0" eb="1">
      <t>ウエ</t>
    </rPh>
    <rPh sb="1" eb="2">
      <t>タ</t>
    </rPh>
    <phoneticPr fontId="2"/>
  </si>
  <si>
    <t>あいさつ運動</t>
    <rPh sb="4" eb="6">
      <t>ウンドウ</t>
    </rPh>
    <phoneticPr fontId="2"/>
  </si>
  <si>
    <t>3学期始業式　1・2年課題テスト　3年自己診断テスト6時間授業日  給食開始</t>
    <rPh sb="1" eb="3">
      <t>ガッキ</t>
    </rPh>
    <rPh sb="3" eb="6">
      <t>シギョウシキ</t>
    </rPh>
    <rPh sb="27" eb="29">
      <t>ジカン</t>
    </rPh>
    <rPh sb="29" eb="31">
      <t>ジュギョウ</t>
    </rPh>
    <rPh sb="31" eb="32">
      <t>ビ</t>
    </rPh>
    <rPh sb="34" eb="36">
      <t>キュウショク</t>
    </rPh>
    <rPh sb="36" eb="38">
      <t>カイシ</t>
    </rPh>
    <phoneticPr fontId="2"/>
  </si>
  <si>
    <t>土曜授業(人権教育を含む)　3校時1年学級懇談2・3年授業　新入生入学説明会　古紙回収</t>
    <rPh sb="10" eb="11">
      <t>フク</t>
    </rPh>
    <rPh sb="39" eb="43">
      <t>コシカイシュウ</t>
    </rPh>
    <phoneticPr fontId="2"/>
  </si>
  <si>
    <t>生徒評議会</t>
    <rPh sb="0" eb="2">
      <t>セイト</t>
    </rPh>
    <rPh sb="2" eb="5">
      <t>ヒョウギカイ</t>
    </rPh>
    <phoneticPr fontId="2"/>
  </si>
  <si>
    <t>生徒集会
公立特別入試事前指導</t>
    <rPh sb="0" eb="2">
      <t>セイト</t>
    </rPh>
    <rPh sb="2" eb="4">
      <t>シュウカイ</t>
    </rPh>
    <rPh sb="11" eb="13">
      <t>ジゼン</t>
    </rPh>
    <rPh sb="13" eb="15">
      <t>シドウ</t>
    </rPh>
    <phoneticPr fontId="2"/>
  </si>
  <si>
    <t>学年末考査範囲発表</t>
    <phoneticPr fontId="2"/>
  </si>
  <si>
    <t>生徒評議会
チェックカード配付</t>
    <rPh sb="0" eb="2">
      <t>セイト</t>
    </rPh>
    <rPh sb="2" eb="5">
      <t>ヒョウギカイ</t>
    </rPh>
    <rPh sb="13" eb="15">
      <t>ハイフ</t>
    </rPh>
    <phoneticPr fontId="2"/>
  </si>
  <si>
    <t>部活動なし期間</t>
    <rPh sb="0" eb="1">
      <t>ブ</t>
    </rPh>
    <rPh sb="1" eb="3">
      <t>カツドウ</t>
    </rPh>
    <rPh sb="5" eb="7">
      <t>キカン</t>
    </rPh>
    <phoneticPr fontId="2"/>
  </si>
  <si>
    <t>生徒集会　</t>
    <rPh sb="0" eb="2">
      <t>セイト</t>
    </rPh>
    <rPh sb="2" eb="4">
      <t>シュウカイ</t>
    </rPh>
    <phoneticPr fontId="2"/>
  </si>
  <si>
    <t>学年末考査1日目</t>
    <rPh sb="0" eb="3">
      <t>ガクネンマツ</t>
    </rPh>
    <rPh sb="3" eb="5">
      <t>コウサ</t>
    </rPh>
    <rPh sb="6" eb="8">
      <t>ニチメ</t>
    </rPh>
    <phoneticPr fontId="2"/>
  </si>
  <si>
    <t>学年末考査２日目</t>
    <rPh sb="0" eb="3">
      <t>ガクネンマツ</t>
    </rPh>
    <rPh sb="3" eb="5">
      <t>コウサ</t>
    </rPh>
    <rPh sb="6" eb="8">
      <t>ニチメ</t>
    </rPh>
    <phoneticPr fontId="2"/>
  </si>
  <si>
    <t>答案返却②　
公立一般入試(学力)</t>
    <rPh sb="0" eb="4">
      <t>トウアンヘンキャク</t>
    </rPh>
    <phoneticPr fontId="2"/>
  </si>
  <si>
    <t>答案返却①
3年公立一般入試事前指導　3年給食最終</t>
    <rPh sb="0" eb="2">
      <t>トウアン</t>
    </rPh>
    <rPh sb="2" eb="4">
      <t>ヘンキャク</t>
    </rPh>
    <phoneticPr fontId="2"/>
  </si>
  <si>
    <t>公立一般入試(面接)</t>
    <phoneticPr fontId="2"/>
  </si>
  <si>
    <t>卒業式予行　卒業生を送る会　卒業式準備</t>
    <phoneticPr fontId="2"/>
  </si>
  <si>
    <t>新入生物品販売
（卒業式）</t>
    <rPh sb="9" eb="12">
      <t>ソツギョウシキ</t>
    </rPh>
    <phoneticPr fontId="2"/>
  </si>
  <si>
    <t>期末考査範囲発表
自由参観日</t>
    <rPh sb="0" eb="2">
      <t>キマツ</t>
    </rPh>
    <rPh sb="2" eb="4">
      <t>コウサ</t>
    </rPh>
    <rPh sb="4" eb="6">
      <t>ハンイ</t>
    </rPh>
    <rPh sb="6" eb="8">
      <t>ハッピョウ</t>
    </rPh>
    <rPh sb="9" eb="14">
      <t>ジユウサンカンビ</t>
    </rPh>
    <phoneticPr fontId="2"/>
  </si>
  <si>
    <t>自由参観日</t>
    <rPh sb="0" eb="5">
      <t>ジユウサンカンビ</t>
    </rPh>
    <phoneticPr fontId="2"/>
  </si>
  <si>
    <t>１２月</t>
    <phoneticPr fontId="2"/>
  </si>
  <si>
    <t>あいさつ運動</t>
    <rPh sb="4" eb="6">
      <t>ウンドウ</t>
    </rPh>
    <phoneticPr fontId="2"/>
  </si>
  <si>
    <t>B</t>
    <phoneticPr fontId="2"/>
  </si>
  <si>
    <t>1･2･3年評定しめきり　安全点検日
第2回学校運営委員会19:00～会議室</t>
    <rPh sb="5" eb="6">
      <t>ネン</t>
    </rPh>
    <rPh sb="6" eb="8">
      <t>ヒョウテイ</t>
    </rPh>
    <phoneticPr fontId="2"/>
  </si>
  <si>
    <t>通知表点検・印刷　第２回進路指導委員会</t>
    <rPh sb="0" eb="3">
      <t>ツウチヒョウ</t>
    </rPh>
    <rPh sb="3" eb="5">
      <t>テンケン</t>
    </rPh>
    <rPh sb="6" eb="8">
      <t>インサツ</t>
    </rPh>
    <phoneticPr fontId="2"/>
  </si>
  <si>
    <t>企画委員会</t>
    <rPh sb="0" eb="5">
      <t>キカクイインカイ</t>
    </rPh>
    <phoneticPr fontId="2"/>
  </si>
  <si>
    <t>交通教室1限　R3学習評価研修(指導課)15:30～</t>
    <phoneticPr fontId="2"/>
  </si>
  <si>
    <r>
      <rPr>
        <b/>
        <sz val="11"/>
        <rFont val="ＭＳ Ｐゴシック"/>
        <family val="3"/>
        <charset val="128"/>
      </rPr>
      <t>50分×6　【火⑥】</t>
    </r>
    <r>
      <rPr>
        <sz val="11"/>
        <rFont val="ＭＳ Ｐゴシック"/>
        <family val="3"/>
        <charset val="128"/>
      </rPr>
      <t>　</t>
    </r>
    <rPh sb="2" eb="3">
      <t>フン</t>
    </rPh>
    <rPh sb="7" eb="8">
      <t>カ</t>
    </rPh>
    <phoneticPr fontId="2"/>
  </si>
  <si>
    <t>片島</t>
    <rPh sb="0" eb="2">
      <t>カタシマ</t>
    </rPh>
    <phoneticPr fontId="2"/>
  </si>
  <si>
    <t>長谷川</t>
    <rPh sb="0" eb="3">
      <t>ハセガワ</t>
    </rPh>
    <phoneticPr fontId="2"/>
  </si>
  <si>
    <t>岡</t>
    <rPh sb="0" eb="1">
      <t>オカ</t>
    </rPh>
    <phoneticPr fontId="2"/>
  </si>
  <si>
    <t>柏</t>
    <rPh sb="0" eb="1">
      <t>カシワ</t>
    </rPh>
    <phoneticPr fontId="2"/>
  </si>
  <si>
    <t>富部</t>
    <rPh sb="0" eb="2">
      <t>トンベ</t>
    </rPh>
    <phoneticPr fontId="2"/>
  </si>
  <si>
    <t>大西</t>
    <rPh sb="0" eb="2">
      <t>オオニシ</t>
    </rPh>
    <phoneticPr fontId="2"/>
  </si>
  <si>
    <t>宮﨑ゆ</t>
    <rPh sb="0" eb="2">
      <t>ミヤザキ</t>
    </rPh>
    <phoneticPr fontId="2"/>
  </si>
  <si>
    <t>1・2年課題テスト　3年自己診断テスト（第6回）　給食開始　
3学期始業式　学活　</t>
    <rPh sb="32" eb="34">
      <t>ガッキ</t>
    </rPh>
    <rPh sb="34" eb="37">
      <t>シギョウシキ</t>
    </rPh>
    <rPh sb="38" eb="40">
      <t>ガッカツ</t>
    </rPh>
    <phoneticPr fontId="2"/>
  </si>
  <si>
    <t>就学援助第3次申請1/7～1/8　　企画委員会16:20～　</t>
    <rPh sb="0" eb="2">
      <t>シュウガク</t>
    </rPh>
    <phoneticPr fontId="2"/>
  </si>
  <si>
    <t>第6回PTA本部役員会19:00～</t>
    <rPh sb="0" eb="1">
      <t>ダイ</t>
    </rPh>
    <phoneticPr fontId="2"/>
  </si>
  <si>
    <t>心臓検診（未受診者）10：00～11:00
私立1期入試事前指導　　　　　＜定時退校日＞</t>
    <rPh sb="28" eb="30">
      <t>ジゼン</t>
    </rPh>
    <rPh sb="30" eb="32">
      <t>シドウ</t>
    </rPh>
    <rPh sb="38" eb="40">
      <t>テイジ</t>
    </rPh>
    <rPh sb="40" eb="42">
      <t>タイコウ</t>
    </rPh>
    <rPh sb="42" eb="43">
      <t>ビ</t>
    </rPh>
    <phoneticPr fontId="2"/>
  </si>
  <si>
    <t>○</t>
    <phoneticPr fontId="2"/>
  </si>
  <si>
    <t>3年私立１期入試合格発表　３年給食無し</t>
    <rPh sb="1" eb="2">
      <t>ネン</t>
    </rPh>
    <rPh sb="2" eb="4">
      <t>シリツ</t>
    </rPh>
    <rPh sb="5" eb="6">
      <t>キ</t>
    </rPh>
    <rPh sb="6" eb="8">
      <t>ニュウシ</t>
    </rPh>
    <rPh sb="8" eb="10">
      <t>ゴウカク</t>
    </rPh>
    <rPh sb="10" eb="12">
      <t>ハッピョウ</t>
    </rPh>
    <rPh sb="14" eb="15">
      <t>ネン</t>
    </rPh>
    <rPh sb="15" eb="17">
      <t>キュウショク</t>
    </rPh>
    <rPh sb="17" eb="18">
      <t>ナ</t>
    </rPh>
    <phoneticPr fontId="2"/>
  </si>
  <si>
    <r>
      <rPr>
        <b/>
        <u/>
        <sz val="12"/>
        <rFont val="ＭＳ Ｐゴシック"/>
        <family val="3"/>
        <charset val="128"/>
      </rPr>
      <t>学年末考査範囲発表</t>
    </r>
    <r>
      <rPr>
        <b/>
        <sz val="12"/>
        <rFont val="ＭＳ Ｐゴシック"/>
        <family val="3"/>
        <charset val="128"/>
      </rPr>
      <t xml:space="preserve">　
</t>
    </r>
    <r>
      <rPr>
        <b/>
        <u/>
        <sz val="12"/>
        <rFont val="ＭＳ Ｐゴシック"/>
        <family val="3"/>
        <charset val="128"/>
      </rPr>
      <t>公立特別入試内定発表　３年給食無し</t>
    </r>
    <rPh sb="11" eb="13">
      <t>コウリツ</t>
    </rPh>
    <rPh sb="13" eb="15">
      <t>トクベツ</t>
    </rPh>
    <rPh sb="15" eb="17">
      <t>ニュウシ</t>
    </rPh>
    <rPh sb="17" eb="19">
      <t>ナイテイ</t>
    </rPh>
    <rPh sb="19" eb="21">
      <t>ハッピョウ</t>
    </rPh>
    <rPh sb="23" eb="24">
      <t>ネン</t>
    </rPh>
    <rPh sb="24" eb="26">
      <t>キュウショク</t>
    </rPh>
    <rPh sb="26" eb="27">
      <t>ナ</t>
    </rPh>
    <phoneticPr fontId="2"/>
  </si>
  <si>
    <r>
      <rPr>
        <b/>
        <u/>
        <sz val="12"/>
        <rFont val="ＭＳ Ｐゴシック"/>
        <family val="3"/>
        <charset val="128"/>
      </rPr>
      <t>答案返却①＋授業</t>
    </r>
    <r>
      <rPr>
        <sz val="11"/>
        <rFont val="ＭＳ Ｐゴシック"/>
        <family val="3"/>
        <charset val="128"/>
      </rPr>
      <t xml:space="preserve">　
</t>
    </r>
    <r>
      <rPr>
        <b/>
        <sz val="11"/>
        <rFont val="ＭＳ Ｐゴシック"/>
        <family val="3"/>
        <charset val="128"/>
      </rPr>
      <t>3年授業最終①～④　④事前指導＋学活・帰りの会 下校</t>
    </r>
    <rPh sb="6" eb="8">
      <t>ジュギョウ</t>
    </rPh>
    <rPh sb="29" eb="30">
      <t>カエ</t>
    </rPh>
    <rPh sb="32" eb="33">
      <t>カイ</t>
    </rPh>
    <rPh sb="34" eb="36">
      <t>ゲコウ</t>
    </rPh>
    <phoneticPr fontId="2"/>
  </si>
  <si>
    <r>
      <t>1・2年学年末考査②</t>
    </r>
    <r>
      <rPr>
        <b/>
        <sz val="12"/>
        <rFont val="ＭＳ Ｐゴシック"/>
        <family val="3"/>
        <charset val="128"/>
      </rPr>
      <t xml:space="preserve">  </t>
    </r>
    <r>
      <rPr>
        <b/>
        <u/>
        <sz val="12"/>
        <rFont val="ＭＳ Ｐゴシック"/>
        <family val="3"/>
        <charset val="128"/>
      </rPr>
      <t>３年給食最終</t>
    </r>
    <rPh sb="13" eb="14">
      <t>ネン</t>
    </rPh>
    <rPh sb="14" eb="16">
      <t>キュウショク</t>
    </rPh>
    <rPh sb="16" eb="18">
      <t>サイシュウ</t>
    </rPh>
    <phoneticPr fontId="2"/>
  </si>
  <si>
    <t>３年私立発表　給食無し</t>
    <rPh sb="1" eb="2">
      <t>ネン</t>
    </rPh>
    <rPh sb="2" eb="4">
      <t>シリツ</t>
    </rPh>
    <rPh sb="4" eb="6">
      <t>ハッピョウ</t>
    </rPh>
    <rPh sb="7" eb="9">
      <t>キュウショク</t>
    </rPh>
    <rPh sb="9" eb="10">
      <t>ナ</t>
    </rPh>
    <phoneticPr fontId="2"/>
  </si>
  <si>
    <t>３年給食最終</t>
    <rPh sb="1" eb="2">
      <t>ネン</t>
    </rPh>
    <rPh sb="2" eb="4">
      <t>キュウショク</t>
    </rPh>
    <rPh sb="4" eb="6">
      <t>サイシュウ</t>
    </rPh>
    <phoneticPr fontId="2"/>
  </si>
  <si>
    <t>３年特別入試内定発表　
３年給食無し</t>
    <rPh sb="1" eb="2">
      <t>ネン</t>
    </rPh>
    <rPh sb="2" eb="4">
      <t>トクベツ</t>
    </rPh>
    <rPh sb="4" eb="6">
      <t>ニュウシ</t>
    </rPh>
    <rPh sb="6" eb="8">
      <t>ナイテイ</t>
    </rPh>
    <rPh sb="8" eb="10">
      <t>ハッピョウ</t>
    </rPh>
    <rPh sb="13" eb="14">
      <t>ネン</t>
    </rPh>
    <rPh sb="14" eb="16">
      <t>キュウショク</t>
    </rPh>
    <rPh sb="16" eb="17">
      <t>ナ</t>
    </rPh>
    <phoneticPr fontId="2"/>
  </si>
  <si>
    <t>1年は50分×2＋学年懇談　
２・３年は50分×3【月⑤⑥木⑥】</t>
    <rPh sb="1" eb="2">
      <t>ネン</t>
    </rPh>
    <rPh sb="9" eb="11">
      <t>ガクネン</t>
    </rPh>
    <rPh sb="26" eb="27">
      <t>ゲツ</t>
    </rPh>
    <rPh sb="29" eb="30">
      <t>モク</t>
    </rPh>
    <phoneticPr fontId="2"/>
  </si>
  <si>
    <r>
      <t>□ワックスがけなし
□</t>
    </r>
    <r>
      <rPr>
        <u/>
        <sz val="11"/>
        <rFont val="ＭＳ Ｐゴシック"/>
        <family val="3"/>
        <charset val="128"/>
      </rPr>
      <t>1年球技あり会7/28</t>
    </r>
    <r>
      <rPr>
        <sz val="11"/>
        <rFont val="ＭＳ Ｐゴシック"/>
        <family val="3"/>
        <charset val="128"/>
      </rPr>
      <t>、パフォーマンス大会は中止？
□2年球技会あり7/  、すご腕大会は中止？
□校外補導あり（P合同補導、住吉神社夏祭り補導、岡南神社夏祭り補導、補導講習会、夜間実態調査全て中止）
□</t>
    </r>
    <r>
      <rPr>
        <u/>
        <sz val="11"/>
        <rFont val="ＭＳ Ｐゴシック"/>
        <family val="3"/>
        <charset val="128"/>
      </rPr>
      <t>地域協働学校連絡会（プロジェクトX）７／６</t>
    </r>
    <r>
      <rPr>
        <sz val="11"/>
        <rFont val="ＭＳ Ｐゴシック"/>
        <family val="3"/>
        <charset val="128"/>
      </rPr>
      <t xml:space="preserve">
□機密文書回収７/　　
□岡南公民館夏休みフリー塾科学部・美術部、フリー塾ボランティア打合せ
■</t>
    </r>
    <r>
      <rPr>
        <u/>
        <sz val="11"/>
        <rFont val="ＭＳ Ｐゴシック"/>
        <family val="3"/>
        <charset val="128"/>
      </rPr>
      <t>夏期休業短縮に伴う変更
　給食２２日まで実施，２７日からなし
　個別懇談２７日から３０日の４日間で１３：３０～
　４５分×３簡単清掃＋帰りの会１１：５０下校</t>
    </r>
    <rPh sb="33" eb="35">
      <t>チュウシ</t>
    </rPh>
    <rPh sb="56" eb="58">
      <t>チュウシ</t>
    </rPh>
    <rPh sb="106" eb="107">
      <t>スベ</t>
    </rPh>
    <rPh sb="108" eb="110">
      <t>チュウシ</t>
    </rPh>
    <rPh sb="160" eb="163">
      <t>カガクブ</t>
    </rPh>
    <rPh sb="164" eb="167">
      <t>ビジュツブ</t>
    </rPh>
    <rPh sb="184" eb="186">
      <t>カキ</t>
    </rPh>
    <rPh sb="186" eb="188">
      <t>キュウギョウ</t>
    </rPh>
    <rPh sb="188" eb="190">
      <t>タンシュク</t>
    </rPh>
    <rPh sb="191" eb="192">
      <t>トモナ</t>
    </rPh>
    <rPh sb="193" eb="195">
      <t>ヘンコウ</t>
    </rPh>
    <rPh sb="197" eb="199">
      <t>キュウショク</t>
    </rPh>
    <rPh sb="201" eb="202">
      <t>ニチ</t>
    </rPh>
    <rPh sb="204" eb="206">
      <t>ジッシ</t>
    </rPh>
    <rPh sb="209" eb="210">
      <t>ニチ</t>
    </rPh>
    <rPh sb="216" eb="218">
      <t>コベツ</t>
    </rPh>
    <rPh sb="218" eb="220">
      <t>コンダン</t>
    </rPh>
    <rPh sb="222" eb="223">
      <t>ニチ</t>
    </rPh>
    <rPh sb="227" eb="228">
      <t>ニチ</t>
    </rPh>
    <rPh sb="230" eb="232">
      <t>カカン</t>
    </rPh>
    <rPh sb="243" eb="244">
      <t>フン</t>
    </rPh>
    <rPh sb="246" eb="248">
      <t>カンタン</t>
    </rPh>
    <rPh sb="248" eb="250">
      <t>セイソウ</t>
    </rPh>
    <rPh sb="251" eb="252">
      <t>カエ</t>
    </rPh>
    <rPh sb="254" eb="255">
      <t>カイ</t>
    </rPh>
    <rPh sb="260" eb="262">
      <t>ゲコウ</t>
    </rPh>
    <phoneticPr fontId="2"/>
  </si>
  <si>
    <r>
      <t>□</t>
    </r>
    <r>
      <rPr>
        <strike/>
        <sz val="11"/>
        <rFont val="ＭＳ Ｐゴシック"/>
        <family val="3"/>
        <charset val="128"/>
      </rPr>
      <t>第43回中学校特別支援学級宿泊学習8/6(木)～
　7(金)　岡山市立少年自然の家　不参加予定</t>
    </r>
    <r>
      <rPr>
        <sz val="11"/>
        <rFont val="ＭＳ Ｐゴシック"/>
        <family val="3"/>
        <charset val="128"/>
      </rPr>
      <t xml:space="preserve">
　そもそも無し
□（P合同補導、桃太郎まつり補導中止）夜間補導
□職員健康診断、胃検診
□スクールランチセミナー（岡南公民館）
□岡南公民館夏休みフリー塾放送部
</t>
    </r>
    <rPh sb="1" eb="2">
      <t>ダイ</t>
    </rPh>
    <rPh sb="4" eb="5">
      <t>カイ</t>
    </rPh>
    <rPh sb="5" eb="8">
      <t>チュウガッコウ</t>
    </rPh>
    <rPh sb="8" eb="10">
      <t>トクベツ</t>
    </rPh>
    <rPh sb="10" eb="12">
      <t>シエン</t>
    </rPh>
    <rPh sb="12" eb="14">
      <t>ガッキュウ</t>
    </rPh>
    <rPh sb="14" eb="16">
      <t>シュクハク</t>
    </rPh>
    <rPh sb="16" eb="18">
      <t>ガクシュウ</t>
    </rPh>
    <rPh sb="22" eb="23">
      <t>モク</t>
    </rPh>
    <rPh sb="29" eb="30">
      <t>キン</t>
    </rPh>
    <rPh sb="32" eb="34">
      <t>オカヤマ</t>
    </rPh>
    <rPh sb="34" eb="36">
      <t>シリツ</t>
    </rPh>
    <rPh sb="36" eb="38">
      <t>ショウネン</t>
    </rPh>
    <rPh sb="38" eb="40">
      <t>シゼン</t>
    </rPh>
    <rPh sb="41" eb="42">
      <t>イエ</t>
    </rPh>
    <rPh sb="54" eb="55">
      <t>ナ</t>
    </rPh>
    <rPh sb="73" eb="75">
      <t>チュウシ</t>
    </rPh>
    <rPh sb="126" eb="129">
      <t>ホウソウブ</t>
    </rPh>
    <phoneticPr fontId="2"/>
  </si>
  <si>
    <r>
      <t>始業式　課題テスト・3年自己診断テスト（第3回）・２教科　
☆職員研修［体育祭・研究］14:00～15:00</t>
    </r>
    <r>
      <rPr>
        <sz val="11"/>
        <rFont val="ＭＳ Ｐゴシック"/>
        <family val="3"/>
        <charset val="128"/>
      </rPr>
      <t>　　　　＜定時退校日＞</t>
    </r>
    <rPh sb="0" eb="2">
      <t>シギョウ</t>
    </rPh>
    <rPh sb="2" eb="3">
      <t>シキ</t>
    </rPh>
    <phoneticPr fontId="2"/>
  </si>
  <si>
    <t>閉庁日</t>
    <rPh sb="0" eb="2">
      <t>ヘイチョウ</t>
    </rPh>
    <rPh sb="2" eb="3">
      <t>ビ</t>
    </rPh>
    <phoneticPr fontId="2"/>
  </si>
  <si>
    <t>宮崎ゆ</t>
    <rPh sb="0" eb="2">
      <t>ミヤザキ</t>
    </rPh>
    <phoneticPr fontId="2"/>
  </si>
  <si>
    <t>50分×6　</t>
    <phoneticPr fontId="2"/>
  </si>
  <si>
    <t>片島清原その他</t>
    <rPh sb="0" eb="2">
      <t>カタシマ</t>
    </rPh>
    <rPh sb="2" eb="4">
      <t>キヨハラ</t>
    </rPh>
    <rPh sb="6" eb="7">
      <t>タ</t>
    </rPh>
    <phoneticPr fontId="2"/>
  </si>
  <si>
    <t>○</t>
    <phoneticPr fontId="2"/>
  </si>
  <si>
    <t>○</t>
    <phoneticPr fontId="2"/>
  </si>
  <si>
    <t>６時間授業日　学・専</t>
    <rPh sb="1" eb="3">
      <t>ジカン</t>
    </rPh>
    <rPh sb="3" eb="5">
      <t>ジュギョウ</t>
    </rPh>
    <rPh sb="5" eb="6">
      <t>ヒ</t>
    </rPh>
    <rPh sb="7" eb="8">
      <t>ガク</t>
    </rPh>
    <rPh sb="9" eb="10">
      <t>セン</t>
    </rPh>
    <phoneticPr fontId="2"/>
  </si>
  <si>
    <r>
      <t>生徒集会　</t>
    </r>
    <r>
      <rPr>
        <b/>
        <u/>
        <sz val="11"/>
        <color indexed="53"/>
        <rFont val="ＭＳ Ｐゴシック"/>
        <family val="3"/>
        <charset val="128"/>
      </rPr>
      <t>文化祭リハ</t>
    </r>
    <rPh sb="0" eb="2">
      <t>セイト</t>
    </rPh>
    <rPh sb="2" eb="4">
      <t>シュウカイ</t>
    </rPh>
    <rPh sb="5" eb="8">
      <t>ブンカサイ</t>
    </rPh>
    <phoneticPr fontId="2"/>
  </si>
  <si>
    <r>
      <t>体育祭予行</t>
    </r>
    <r>
      <rPr>
        <b/>
        <sz val="11"/>
        <color indexed="5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安全点検日</t>
    </r>
    <rPh sb="0" eb="3">
      <t>タイイクサイ</t>
    </rPh>
    <rPh sb="3" eb="5">
      <t>ヨコウ</t>
    </rPh>
    <phoneticPr fontId="2"/>
  </si>
  <si>
    <r>
      <t>集金日　あいさつ運動</t>
    </r>
    <r>
      <rPr>
        <b/>
        <sz val="11"/>
        <color indexed="53"/>
        <rFont val="ＭＳ Ｐゴシック"/>
        <family val="3"/>
        <charset val="128"/>
      </rPr>
      <t xml:space="preserve">　
</t>
    </r>
    <r>
      <rPr>
        <b/>
        <u/>
        <sz val="11"/>
        <color indexed="53"/>
        <rFont val="ＭＳ Ｐゴシック"/>
        <family val="3"/>
        <charset val="128"/>
      </rPr>
      <t>体育祭準備</t>
    </r>
    <r>
      <rPr>
        <b/>
        <sz val="11"/>
        <color indexed="5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６時間授業日</t>
    </r>
    <rPh sb="0" eb="2">
      <t>シュウキン</t>
    </rPh>
    <rPh sb="2" eb="3">
      <t>ビ</t>
    </rPh>
    <rPh sb="8" eb="10">
      <t>ウンドウ</t>
    </rPh>
    <rPh sb="12" eb="15">
      <t>タイイクサイ</t>
    </rPh>
    <rPh sb="15" eb="17">
      <t>ジュンビ</t>
    </rPh>
    <rPh sb="19" eb="21">
      <t>ジカン</t>
    </rPh>
    <rPh sb="21" eb="23">
      <t>ジュギョウ</t>
    </rPh>
    <rPh sb="23" eb="24">
      <t>ビ</t>
    </rPh>
    <phoneticPr fontId="2"/>
  </si>
  <si>
    <r>
      <t xml:space="preserve">
</t>
    </r>
    <r>
      <rPr>
        <b/>
        <u/>
        <sz val="11"/>
        <color indexed="53"/>
        <rFont val="ＭＳ Ｐゴシック"/>
        <family val="3"/>
        <charset val="128"/>
      </rPr>
      <t>体育祭</t>
    </r>
    <rPh sb="1" eb="4">
      <t>タイイクサイ</t>
    </rPh>
    <phoneticPr fontId="2"/>
  </si>
  <si>
    <t>３年修学旅行事前指導</t>
    <rPh sb="1" eb="2">
      <t>ネン</t>
    </rPh>
    <rPh sb="2" eb="4">
      <t>シュウガク</t>
    </rPh>
    <rPh sb="4" eb="6">
      <t>リョコウ</t>
    </rPh>
    <rPh sb="6" eb="8">
      <t>ジゼン</t>
    </rPh>
    <rPh sb="8" eb="10">
      <t>シドウ</t>
    </rPh>
    <phoneticPr fontId="2"/>
  </si>
  <si>
    <t>学・専　安全点検日</t>
    <rPh sb="0" eb="1">
      <t>ガク</t>
    </rPh>
    <rPh sb="2" eb="3">
      <t>セン</t>
    </rPh>
    <rPh sb="4" eb="6">
      <t>アンゼン</t>
    </rPh>
    <rPh sb="6" eb="8">
      <t>テンケン</t>
    </rPh>
    <rPh sb="8" eb="9">
      <t>ビ</t>
    </rPh>
    <phoneticPr fontId="2"/>
  </si>
  <si>
    <t>1・2年学年末考査②　
公立一般入試(学力)</t>
    <phoneticPr fontId="2"/>
  </si>
  <si>
    <t>学・専　</t>
    <phoneticPr fontId="2"/>
  </si>
  <si>
    <t>集金日　あいさつ運動　耳鼻科検診</t>
    <rPh sb="11" eb="14">
      <t>ジビカ</t>
    </rPh>
    <rPh sb="14" eb="16">
      <t>ケンシン</t>
    </rPh>
    <phoneticPr fontId="2"/>
  </si>
  <si>
    <t>教育相談⑤　連絡カード配付</t>
    <rPh sb="0" eb="2">
      <t>キョウイク</t>
    </rPh>
    <rPh sb="6" eb="8">
      <t>レンラク</t>
    </rPh>
    <rPh sb="11" eb="13">
      <t>ハイフ</t>
    </rPh>
    <phoneticPr fontId="2"/>
  </si>
  <si>
    <t>６時間授業日　学・専</t>
    <rPh sb="1" eb="3">
      <t>ジカン</t>
    </rPh>
    <rPh sb="3" eb="5">
      <t>ジュギョウ</t>
    </rPh>
    <rPh sb="5" eb="6">
      <t>ビ</t>
    </rPh>
    <rPh sb="7" eb="8">
      <t>ガク</t>
    </rPh>
    <rPh sb="9" eb="10">
      <t>セン</t>
    </rPh>
    <phoneticPr fontId="2"/>
  </si>
  <si>
    <t>体育祭</t>
    <rPh sb="0" eb="3">
      <t>タイイクサイ</t>
    </rPh>
    <phoneticPr fontId="2"/>
  </si>
  <si>
    <t>生徒会新旧引き継ぎ
備西秋季大会（庭）</t>
    <rPh sb="0" eb="3">
      <t>セイトカイ</t>
    </rPh>
    <rPh sb="3" eb="5">
      <t>シンキュウ</t>
    </rPh>
    <rPh sb="5" eb="6">
      <t>ヒ</t>
    </rPh>
    <rPh sb="7" eb="8">
      <t>ツ</t>
    </rPh>
    <phoneticPr fontId="2"/>
  </si>
  <si>
    <t>中間考査部活動なし期間
連絡カード配付</t>
    <rPh sb="0" eb="2">
      <t>チュウカン</t>
    </rPh>
    <rPh sb="2" eb="4">
      <t>コウサ</t>
    </rPh>
    <rPh sb="4" eb="7">
      <t>ブカツドウ</t>
    </rPh>
    <rPh sb="9" eb="11">
      <t>キカン</t>
    </rPh>
    <rPh sb="12" eb="14">
      <t>レンラク</t>
    </rPh>
    <rPh sb="17" eb="19">
      <t>ハイフ</t>
    </rPh>
    <phoneticPr fontId="2"/>
  </si>
  <si>
    <t>私立１期入試事前指導</t>
    <rPh sb="0" eb="2">
      <t>シリツ</t>
    </rPh>
    <rPh sb="3" eb="4">
      <t>キ</t>
    </rPh>
    <rPh sb="4" eb="6">
      <t>ニュウシ</t>
    </rPh>
    <rPh sb="6" eb="8">
      <t>ジゼン</t>
    </rPh>
    <rPh sb="8" eb="10">
      <t>シドウ</t>
    </rPh>
    <phoneticPr fontId="2"/>
  </si>
  <si>
    <t>公立特別入試事前指導</t>
    <rPh sb="6" eb="8">
      <t>ジゼン</t>
    </rPh>
    <rPh sb="8" eb="10">
      <t>シドウ</t>
    </rPh>
    <phoneticPr fontId="2"/>
  </si>
  <si>
    <t>学年末考査範囲発表
連絡カード配付</t>
    <rPh sb="0" eb="3">
      <t>ガクネンマツ</t>
    </rPh>
    <rPh sb="3" eb="5">
      <t>コウサ</t>
    </rPh>
    <rPh sb="5" eb="7">
      <t>ハンイ</t>
    </rPh>
    <rPh sb="7" eb="9">
      <t>ハッピョウ</t>
    </rPh>
    <rPh sb="10" eb="12">
      <t>レンラク</t>
    </rPh>
    <rPh sb="15" eb="17">
      <t>ハイフ</t>
    </rPh>
    <phoneticPr fontId="2"/>
  </si>
  <si>
    <t>８月</t>
    <phoneticPr fontId="2"/>
  </si>
  <si>
    <t>×</t>
    <phoneticPr fontId="2"/>
  </si>
  <si>
    <t>○</t>
    <phoneticPr fontId="2"/>
  </si>
  <si>
    <r>
      <t>ミニ生徒総会　教育相談⑤</t>
    </r>
    <r>
      <rPr>
        <sz val="11"/>
        <rFont val="ＭＳ Ｐゴシック"/>
        <family val="3"/>
        <charset val="128"/>
      </rPr>
      <t>　</t>
    </r>
    <r>
      <rPr>
        <u/>
        <sz val="11"/>
        <rFont val="ＭＳ Ｐゴシック"/>
        <family val="3"/>
        <charset val="128"/>
      </rPr>
      <t>連絡カード配付</t>
    </r>
    <rPh sb="2" eb="4">
      <t>セイト</t>
    </rPh>
    <rPh sb="4" eb="6">
      <t>ソウカイ</t>
    </rPh>
    <rPh sb="13" eb="15">
      <t>レンラク</t>
    </rPh>
    <rPh sb="18" eb="20">
      <t>ハイフ</t>
    </rPh>
    <phoneticPr fontId="2"/>
  </si>
  <si>
    <t>？</t>
    <phoneticPr fontId="2"/>
  </si>
  <si>
    <t>生徒集会　文化祭リハーサル</t>
    <rPh sb="0" eb="2">
      <t>セイト</t>
    </rPh>
    <rPh sb="2" eb="4">
      <t>シュウカイ</t>
    </rPh>
    <rPh sb="5" eb="8">
      <t>ブンカサイ</t>
    </rPh>
    <phoneticPr fontId="2"/>
  </si>
  <si>
    <t>6時間授業日☆　学・専</t>
    <rPh sb="1" eb="3">
      <t>ジカン</t>
    </rPh>
    <rPh sb="3" eb="5">
      <t>ジュギョウ</t>
    </rPh>
    <rPh sb="5" eb="6">
      <t>ビ</t>
    </rPh>
    <rPh sb="8" eb="9">
      <t>ガク</t>
    </rPh>
    <rPh sb="10" eb="11">
      <t>セン</t>
    </rPh>
    <phoneticPr fontId="2"/>
  </si>
  <si>
    <t>集金日　あいさつ運動　
6時間授業日☆　体育祭準備</t>
    <rPh sb="0" eb="2">
      <t>シュウキン</t>
    </rPh>
    <rPh sb="2" eb="3">
      <t>ビ</t>
    </rPh>
    <rPh sb="8" eb="10">
      <t>ウンドウ</t>
    </rPh>
    <rPh sb="13" eb="15">
      <t>ジカン</t>
    </rPh>
    <rPh sb="15" eb="17">
      <t>ジュギョウ</t>
    </rPh>
    <rPh sb="17" eb="18">
      <t>ビ</t>
    </rPh>
    <rPh sb="20" eb="23">
      <t>タイイクサイ</t>
    </rPh>
    <rPh sb="23" eb="25">
      <t>ジュンビ</t>
    </rPh>
    <phoneticPr fontId="2"/>
  </si>
  <si>
    <t>体育祭予行　安全点検日</t>
    <rPh sb="0" eb="3">
      <t>タイイクサイ</t>
    </rPh>
    <rPh sb="3" eb="5">
      <t>ヨコウ</t>
    </rPh>
    <rPh sb="6" eb="8">
      <t>アンゼン</t>
    </rPh>
    <rPh sb="8" eb="10">
      <t>テンケン</t>
    </rPh>
    <rPh sb="10" eb="11">
      <t>ビ</t>
    </rPh>
    <phoneticPr fontId="2"/>
  </si>
  <si>
    <r>
      <t xml:space="preserve">50分×6☆　Ｐ朝の交通安全指導
</t>
    </r>
    <r>
      <rPr>
        <sz val="11"/>
        <color indexed="53"/>
        <rFont val="ＭＳ Ｐゴシック"/>
        <family val="3"/>
        <charset val="128"/>
      </rPr>
      <t>体育館イス並べ（体育館開放×）？</t>
    </r>
    <rPh sb="2" eb="3">
      <t>フン</t>
    </rPh>
    <rPh sb="17" eb="20">
      <t>タイイクカン</t>
    </rPh>
    <rPh sb="22" eb="23">
      <t>ナラ</t>
    </rPh>
    <rPh sb="25" eb="28">
      <t>タイイクカン</t>
    </rPh>
    <rPh sb="28" eb="30">
      <t>カイホウ</t>
    </rPh>
    <phoneticPr fontId="2"/>
  </si>
  <si>
    <r>
      <t>体育祭　　　　　　</t>
    </r>
    <r>
      <rPr>
        <sz val="11"/>
        <color indexed="53"/>
        <rFont val="ＭＳ Ｐゴシック"/>
        <family val="3"/>
        <charset val="128"/>
      </rPr>
      <t>　　午後文化祭準備？</t>
    </r>
    <rPh sb="0" eb="3">
      <t>タイイクサイ</t>
    </rPh>
    <rPh sb="11" eb="13">
      <t>ゴゴ</t>
    </rPh>
    <rPh sb="13" eb="18">
      <t>ブンカサイジュンビ</t>
    </rPh>
    <phoneticPr fontId="2"/>
  </si>
  <si>
    <t>生徒評議会　３年修学旅行</t>
    <rPh sb="0" eb="2">
      <t>セイト</t>
    </rPh>
    <rPh sb="2" eb="5">
      <t>ヒョウギカイ</t>
    </rPh>
    <rPh sb="7" eb="8">
      <t>ネン</t>
    </rPh>
    <rPh sb="8" eb="10">
      <t>シュウガク</t>
    </rPh>
    <rPh sb="10" eb="12">
      <t>リョコウ</t>
    </rPh>
    <phoneticPr fontId="2"/>
  </si>
  <si>
    <t>３年修学旅行</t>
    <rPh sb="1" eb="2">
      <t>ネン</t>
    </rPh>
    <rPh sb="2" eb="4">
      <t>シュウガク</t>
    </rPh>
    <rPh sb="4" eb="6">
      <t>リョコウ</t>
    </rPh>
    <phoneticPr fontId="2"/>
  </si>
  <si>
    <t>３年振替休業日</t>
    <rPh sb="1" eb="2">
      <t>ネン</t>
    </rPh>
    <rPh sb="2" eb="4">
      <t>フリカエ</t>
    </rPh>
    <rPh sb="4" eb="7">
      <t>キュウギョウビ</t>
    </rPh>
    <phoneticPr fontId="2"/>
  </si>
  <si>
    <t>令和２年（２０２０年）度行事予定表（令和３年１月）案　　　　岡山市立福南中学校</t>
    <rPh sb="12" eb="14">
      <t>ギョウジ</t>
    </rPh>
    <rPh sb="14" eb="17">
      <t>ヨテイヒョウ</t>
    </rPh>
    <rPh sb="23" eb="24">
      <t>ツキ</t>
    </rPh>
    <rPh sb="25" eb="26">
      <t>アン</t>
    </rPh>
    <rPh sb="30" eb="32">
      <t>オカヤマ</t>
    </rPh>
    <rPh sb="32" eb="34">
      <t>シリツ</t>
    </rPh>
    <rPh sb="34" eb="35">
      <t>フク</t>
    </rPh>
    <rPh sb="35" eb="37">
      <t>ナンチュウ</t>
    </rPh>
    <rPh sb="37" eb="39">
      <t>ガッコウ</t>
    </rPh>
    <phoneticPr fontId="2"/>
  </si>
  <si>
    <t>私立1期入試（1日目）</t>
    <phoneticPr fontId="2"/>
  </si>
  <si>
    <t>私立1期入試（2日目）</t>
    <phoneticPr fontId="2"/>
  </si>
  <si>
    <t>私立1期入試事前指導　　　　　＜定時退校日＞</t>
    <rPh sb="6" eb="8">
      <t>ジゼン</t>
    </rPh>
    <rPh sb="8" eb="10">
      <t>シドウ</t>
    </rPh>
    <rPh sb="16" eb="18">
      <t>テイジ</t>
    </rPh>
    <rPh sb="18" eb="20">
      <t>タイコウ</t>
    </rPh>
    <rPh sb="20" eb="21">
      <t>ビ</t>
    </rPh>
    <phoneticPr fontId="2"/>
  </si>
  <si>
    <t>公立特別入試(学力・面接)</t>
    <phoneticPr fontId="2"/>
  </si>
  <si>
    <t>公立特別入試事前指導</t>
    <rPh sb="6" eb="8">
      <t>ジゼン</t>
    </rPh>
    <rPh sb="8" eb="10">
      <t>シドウ</t>
    </rPh>
    <phoneticPr fontId="2"/>
  </si>
  <si>
    <t>AB</t>
    <phoneticPr fontId="2"/>
  </si>
  <si>
    <t>テスト時程45分×5　帰りの会を含む</t>
    <phoneticPr fontId="2"/>
  </si>
  <si>
    <t>45分×5</t>
    <phoneticPr fontId="2"/>
  </si>
  <si>
    <r>
      <t xml:space="preserve">×
</t>
    </r>
    <r>
      <rPr>
        <sz val="6"/>
        <rFont val="ＭＳ Ｐゴシック"/>
        <family val="3"/>
        <charset val="128"/>
      </rPr>
      <t>吹○</t>
    </r>
    <phoneticPr fontId="2"/>
  </si>
  <si>
    <t>評定締切</t>
    <phoneticPr fontId="2"/>
  </si>
  <si>
    <t>交通指導、避難訓練</t>
    <phoneticPr fontId="2"/>
  </si>
  <si>
    <r>
      <t xml:space="preserve">△
</t>
    </r>
    <r>
      <rPr>
        <sz val="4"/>
        <rFont val="ＭＳ Ｐゴシック"/>
        <family val="3"/>
        <charset val="128"/>
      </rPr>
      <t>13~○</t>
    </r>
    <phoneticPr fontId="2"/>
  </si>
  <si>
    <t>×</t>
    <phoneticPr fontId="2"/>
  </si>
  <si>
    <t>新主任者会</t>
    <phoneticPr fontId="2"/>
  </si>
  <si>
    <t>　</t>
    <phoneticPr fontId="2"/>
  </si>
  <si>
    <t>　</t>
    <phoneticPr fontId="2"/>
  </si>
  <si>
    <t>　</t>
    <phoneticPr fontId="2"/>
  </si>
  <si>
    <t>新企画委員会</t>
    <phoneticPr fontId="2"/>
  </si>
  <si>
    <t>＜定時退校日＞</t>
    <phoneticPr fontId="2"/>
  </si>
  <si>
    <t>3年給食最終</t>
    <phoneticPr fontId="2"/>
  </si>
  <si>
    <r>
      <t>答案返却①　</t>
    </r>
    <r>
      <rPr>
        <sz val="11"/>
        <color indexed="53"/>
        <rFont val="ＭＳ Ｐゴシック"/>
        <family val="3"/>
        <charset val="128"/>
      </rPr>
      <t>体育館椅子ならべ</t>
    </r>
    <r>
      <rPr>
        <sz val="11"/>
        <rFont val="ＭＳ Ｐゴシック"/>
        <family val="3"/>
        <charset val="128"/>
      </rPr>
      <t xml:space="preserve">　　安全点検日
</t>
    </r>
    <r>
      <rPr>
        <sz val="11"/>
        <color indexed="53"/>
        <rFont val="ＭＳ Ｐゴシック"/>
        <family val="3"/>
        <charset val="128"/>
      </rPr>
      <t>公立一般入試(面接)　</t>
    </r>
    <phoneticPr fontId="2"/>
  </si>
  <si>
    <t>3年給食最終</t>
    <phoneticPr fontId="2"/>
  </si>
  <si>
    <t>1・2年学年末考査①
3年公立一般入試事前指導</t>
    <phoneticPr fontId="2"/>
  </si>
  <si>
    <r>
      <t>答案返却①　安全点検日
公立一般入試（面接</t>
    </r>
    <r>
      <rPr>
        <sz val="10"/>
        <rFont val="ＭＳ Ｐゴシック"/>
        <family val="3"/>
        <charset val="128"/>
      </rPr>
      <t>)</t>
    </r>
    <rPh sb="19" eb="21">
      <t>メンセツ</t>
    </rPh>
    <phoneticPr fontId="2"/>
  </si>
  <si>
    <t>新入生物品販売
公立一般発表</t>
    <rPh sb="8" eb="10">
      <t>コウリツ</t>
    </rPh>
    <rPh sb="10" eb="12">
      <t>イッパン</t>
    </rPh>
    <rPh sb="12" eb="14">
      <t>ハッピョウ</t>
    </rPh>
    <phoneticPr fontId="2"/>
  </si>
  <si>
    <t>学年末考査範囲発表
連絡カード</t>
    <rPh sb="0" eb="3">
      <t>ガクネンマツ</t>
    </rPh>
    <rPh sb="3" eb="5">
      <t>コウサ</t>
    </rPh>
    <rPh sb="5" eb="7">
      <t>ハンイ</t>
    </rPh>
    <rPh sb="7" eb="9">
      <t>ハッピョウ</t>
    </rPh>
    <rPh sb="10" eb="12">
      <t>レンラク</t>
    </rPh>
    <phoneticPr fontId="2"/>
  </si>
  <si>
    <t>研究ウィーク 中間考査部活動なし期間 職員会議11月・職員研修　連絡カード</t>
    <rPh sb="7" eb="9">
      <t>チュウカン</t>
    </rPh>
    <rPh sb="9" eb="11">
      <t>コウサ</t>
    </rPh>
    <rPh sb="11" eb="14">
      <t>ブカツドウ</t>
    </rPh>
    <rPh sb="16" eb="18">
      <t>キカン</t>
    </rPh>
    <rPh sb="32" eb="34">
      <t>レンラク</t>
    </rPh>
    <phoneticPr fontId="2"/>
  </si>
  <si>
    <t>ミニ生徒総会
教育相談⑤　連絡カード</t>
    <rPh sb="2" eb="4">
      <t>セイト</t>
    </rPh>
    <rPh sb="4" eb="6">
      <t>ソウカイ</t>
    </rPh>
    <rPh sb="13" eb="15">
      <t>レンラク</t>
    </rPh>
    <phoneticPr fontId="2"/>
  </si>
  <si>
    <t>　</t>
    <phoneticPr fontId="2"/>
  </si>
  <si>
    <t>1G</t>
    <phoneticPr fontId="2"/>
  </si>
  <si>
    <t>2G</t>
    <phoneticPr fontId="2"/>
  </si>
  <si>
    <t>3G</t>
    <phoneticPr fontId="2"/>
  </si>
  <si>
    <t>　</t>
    <phoneticPr fontId="2"/>
  </si>
  <si>
    <t xml:space="preserve"> </t>
    <phoneticPr fontId="2"/>
  </si>
  <si>
    <t>1H</t>
  </si>
  <si>
    <t>2H</t>
  </si>
  <si>
    <t>AB</t>
    <phoneticPr fontId="2"/>
  </si>
  <si>
    <t>1H</t>
    <phoneticPr fontId="2"/>
  </si>
  <si>
    <t>2H</t>
    <phoneticPr fontId="2"/>
  </si>
  <si>
    <t>3H</t>
    <phoneticPr fontId="2"/>
  </si>
  <si>
    <t>職員会議9:00　校務分掌係会13:00　教科会14:30
学年会15:00　</t>
    <rPh sb="0" eb="2">
      <t>ショクイン</t>
    </rPh>
    <rPh sb="2" eb="4">
      <t>カイギ</t>
    </rPh>
    <rPh sb="9" eb="11">
      <t>コウム</t>
    </rPh>
    <rPh sb="11" eb="13">
      <t>ブンショウ</t>
    </rPh>
    <rPh sb="13" eb="14">
      <t>カカリ</t>
    </rPh>
    <rPh sb="14" eb="15">
      <t>カイ</t>
    </rPh>
    <rPh sb="21" eb="24">
      <t>キョウカカイ</t>
    </rPh>
    <rPh sb="30" eb="33">
      <t>ガクネンカイ</t>
    </rPh>
    <phoneticPr fontId="2"/>
  </si>
  <si>
    <t>木</t>
    <rPh sb="0" eb="1">
      <t>モク</t>
    </rPh>
    <phoneticPr fontId="2"/>
  </si>
  <si>
    <t>○</t>
  </si>
  <si>
    <t>金</t>
    <rPh sb="0" eb="1">
      <t>キン</t>
    </rPh>
    <phoneticPr fontId="2"/>
  </si>
  <si>
    <t>月</t>
    <rPh sb="0" eb="1">
      <t>ゲツ</t>
    </rPh>
    <phoneticPr fontId="2"/>
  </si>
  <si>
    <t>水</t>
    <rPh sb="0" eb="1">
      <t>スイ</t>
    </rPh>
    <phoneticPr fontId="2"/>
  </si>
  <si>
    <t>土</t>
    <rPh sb="0" eb="1">
      <t>ド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</si>
  <si>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</si>
  <si>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　　</t>
    <phoneticPr fontId="2"/>
  </si>
  <si>
    <t>3H</t>
  </si>
  <si>
    <t>学年会</t>
    <rPh sb="0" eb="2">
      <t>ガクネン</t>
    </rPh>
    <rPh sb="2" eb="3">
      <t>カイ</t>
    </rPh>
    <phoneticPr fontId="2"/>
  </si>
  <si>
    <t>50分×6</t>
    <rPh sb="2" eb="3">
      <t>フン</t>
    </rPh>
    <phoneticPr fontId="2"/>
  </si>
  <si>
    <t>50分×5</t>
    <rPh sb="2" eb="3">
      <t>フン</t>
    </rPh>
    <phoneticPr fontId="2"/>
  </si>
  <si>
    <t>45分×4</t>
    <rPh sb="2" eb="3">
      <t>フン</t>
    </rPh>
    <phoneticPr fontId="2"/>
  </si>
  <si>
    <t>元日</t>
    <rPh sb="0" eb="2">
      <t>ガンジツ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</si>
  <si>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</si>
  <si>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</si>
  <si>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学校行事</t>
    <rPh sb="0" eb="2">
      <t>ガッコウ</t>
    </rPh>
    <rPh sb="2" eb="4">
      <t>ギョウジ</t>
    </rPh>
    <phoneticPr fontId="2"/>
  </si>
  <si>
    <t>日直</t>
    <rPh sb="0" eb="2">
      <t>ニッチョク</t>
    </rPh>
    <phoneticPr fontId="2"/>
  </si>
  <si>
    <t>その他</t>
    <rPh sb="2" eb="3">
      <t>タ</t>
    </rPh>
    <phoneticPr fontId="2"/>
  </si>
  <si>
    <t>部</t>
    <rPh sb="0" eb="1">
      <t>ブ</t>
    </rPh>
    <phoneticPr fontId="2"/>
  </si>
  <si>
    <t>朝</t>
    <rPh sb="0" eb="1">
      <t>アサ</t>
    </rPh>
    <phoneticPr fontId="2"/>
  </si>
  <si>
    <t>放</t>
    <rPh sb="0" eb="1">
      <t>ホウ</t>
    </rPh>
    <phoneticPr fontId="2"/>
  </si>
  <si>
    <t>給食</t>
    <rPh sb="0" eb="2">
      <t>キュウショク</t>
    </rPh>
    <phoneticPr fontId="2"/>
  </si>
  <si>
    <t>日</t>
    <rPh sb="0" eb="1">
      <t>ヒ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</si>
  <si>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</si>
  <si>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</si>
  <si>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</si>
  <si>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月授業
日数</t>
    <rPh sb="0" eb="1">
      <t>ツキ</t>
    </rPh>
    <rPh sb="1" eb="3">
      <t>ジュギョウ</t>
    </rPh>
    <rPh sb="4" eb="6">
      <t>ニッスウ</t>
    </rPh>
    <phoneticPr fontId="2"/>
  </si>
  <si>
    <t>学期
累計</t>
    <rPh sb="0" eb="2">
      <t>ガッキ</t>
    </rPh>
    <rPh sb="3" eb="5">
      <t>ルイケイ</t>
    </rPh>
    <phoneticPr fontId="2"/>
  </si>
  <si>
    <t>月給食
日数</t>
    <rPh sb="0" eb="1">
      <t>ツキ</t>
    </rPh>
    <rPh sb="1" eb="3">
      <t>キュウショク</t>
    </rPh>
    <rPh sb="4" eb="6">
      <t>ニッスウ</t>
    </rPh>
    <phoneticPr fontId="2"/>
  </si>
  <si>
    <t>備　　考</t>
    <rPh sb="0" eb="1">
      <t>ソナエ</t>
    </rPh>
    <rPh sb="3" eb="4">
      <t>コウ</t>
    </rPh>
    <phoneticPr fontId="2"/>
  </si>
  <si>
    <t>総授業
日数
累計</t>
    <rPh sb="0" eb="3">
      <t>ソウジュギョウ</t>
    </rPh>
    <rPh sb="4" eb="6">
      <t>ニッスウ</t>
    </rPh>
    <rPh sb="7" eb="9">
      <t>ルイケイ</t>
    </rPh>
    <phoneticPr fontId="2"/>
  </si>
  <si>
    <t>給食
累計</t>
    <rPh sb="0" eb="2">
      <t>キュウショク</t>
    </rPh>
    <rPh sb="3" eb="5">
      <t>ルイケイ</t>
    </rPh>
    <phoneticPr fontId="2"/>
  </si>
  <si>
    <t>火</t>
    <rPh sb="0" eb="1">
      <t>カ</t>
    </rPh>
    <phoneticPr fontId="2"/>
  </si>
  <si>
    <t>日</t>
  </si>
  <si>
    <t>昭和の日</t>
    <rPh sb="0" eb="2">
      <t>ショウワ</t>
    </rPh>
    <rPh sb="3" eb="4">
      <t>ヒ</t>
    </rPh>
    <phoneticPr fontId="2"/>
  </si>
  <si>
    <t>学期累計</t>
    <rPh sb="0" eb="2">
      <t>ガッキ</t>
    </rPh>
    <rPh sb="2" eb="4">
      <t>ルイケイ</t>
    </rPh>
    <phoneticPr fontId="2"/>
  </si>
  <si>
    <t>月授業日数</t>
    <rPh sb="0" eb="1">
      <t>ツキ</t>
    </rPh>
    <rPh sb="1" eb="3">
      <t>ジュギョウ</t>
    </rPh>
    <rPh sb="3" eb="5">
      <t>ニッスウ</t>
    </rPh>
    <phoneticPr fontId="2"/>
  </si>
  <si>
    <t>総授業日数累計</t>
    <rPh sb="0" eb="3">
      <t>ソウジュギョウ</t>
    </rPh>
    <rPh sb="3" eb="5">
      <t>ニッスウ</t>
    </rPh>
    <rPh sb="5" eb="7">
      <t>ルイケイ</t>
    </rPh>
    <phoneticPr fontId="2"/>
  </si>
  <si>
    <t>総授業日数
累計</t>
  </si>
  <si>
    <t>回</t>
  </si>
  <si>
    <t>４月</t>
    <rPh sb="1" eb="2">
      <t>ガツ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</si>
  <si>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</si>
  <si>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</si>
  <si>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</si>
  <si>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</si>
  <si>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</si>
  <si>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</si>
  <si>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</si>
  <si>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</si>
  <si>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</si>
  <si>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</si>
  <si>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</si>
  <si>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　３年生登校　　１１：４５～１１：５５</t>
    <rPh sb="2" eb="4">
      <t>ネンセイ</t>
    </rPh>
    <rPh sb="4" eb="6">
      <t>トウコウ</t>
    </rPh>
    <phoneticPr fontId="2"/>
  </si>
  <si>
    <t>　　　　４校時　　１１：５５～１２：４５</t>
    <rPh sb="5" eb="6">
      <t>コウ</t>
    </rPh>
    <rPh sb="6" eb="7">
      <t>ジ</t>
    </rPh>
    <phoneticPr fontId="2"/>
  </si>
  <si>
    <t>　　　　給　食　　１２：５０～１３：２０</t>
    <rPh sb="4" eb="5">
      <t>キュウ</t>
    </rPh>
    <rPh sb="6" eb="7">
      <t>ショク</t>
    </rPh>
    <phoneticPr fontId="2"/>
  </si>
  <si>
    <t>　　　  帰りの会　　　　　　～１３：３５　　　合否発表</t>
    <rPh sb="5" eb="6">
      <t>カエ</t>
    </rPh>
    <rPh sb="8" eb="9">
      <t>カイ</t>
    </rPh>
    <rPh sb="24" eb="26">
      <t>ゴウヒ</t>
    </rPh>
    <rPh sb="26" eb="28">
      <t>ハッピョウ</t>
    </rPh>
    <phoneticPr fontId="2"/>
  </si>
  <si>
    <t>　</t>
  </si>
  <si>
    <t xml:space="preserve"> </t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</si>
  <si>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</si>
  <si>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</si>
  <si>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</si>
  <si>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授業日数</t>
    <rPh sb="0" eb="2">
      <t>ジュギョウ</t>
    </rPh>
    <rPh sb="2" eb="3">
      <t>ビ</t>
    </rPh>
    <rPh sb="3" eb="4">
      <t>スウ</t>
    </rPh>
    <phoneticPr fontId="2"/>
  </si>
  <si>
    <t>１年</t>
  </si>
  <si>
    <t>月給食
回数</t>
    <rPh sb="0" eb="1">
      <t>ツキ</t>
    </rPh>
    <rPh sb="1" eb="3">
      <t>キュウショク</t>
    </rPh>
    <rPh sb="4" eb="6">
      <t>カイスウ</t>
    </rPh>
    <phoneticPr fontId="2"/>
  </si>
  <si>
    <t>２年</t>
  </si>
  <si>
    <t>３年</t>
  </si>
  <si>
    <t>月授業
日数</t>
  </si>
  <si>
    <t>学期
累計</t>
  </si>
  <si>
    <t>1G</t>
  </si>
  <si>
    <t>2G</t>
  </si>
  <si>
    <t>3G</t>
  </si>
  <si>
    <t>月給食
日数</t>
  </si>
  <si>
    <t>給食
累計</t>
  </si>
  <si>
    <t>回</t>
    <rPh sb="0" eb="1">
      <t>カイ</t>
    </rPh>
    <phoneticPr fontId="2"/>
  </si>
  <si>
    <t>１Ａ</t>
    <phoneticPr fontId="2"/>
  </si>
  <si>
    <t>１Ｂ</t>
    <phoneticPr fontId="2"/>
  </si>
  <si>
    <t>１Ｃ</t>
    <phoneticPr fontId="2"/>
  </si>
  <si>
    <t>１Ｄ</t>
    <phoneticPr fontId="2"/>
  </si>
  <si>
    <t>２Ａ</t>
  </si>
  <si>
    <t>２Ｂ</t>
  </si>
  <si>
    <t>２Ｃ</t>
  </si>
  <si>
    <t>２Ｄ</t>
  </si>
  <si>
    <t>３Ａ</t>
  </si>
  <si>
    <t>３Ｂ</t>
  </si>
  <si>
    <t>３Ｃ</t>
  </si>
  <si>
    <t>３Ｄ</t>
  </si>
  <si>
    <t>予行</t>
    <rPh sb="0" eb="2">
      <t>ヨコウ</t>
    </rPh>
    <phoneticPr fontId="2"/>
  </si>
  <si>
    <t>A</t>
  </si>
  <si>
    <t>×</t>
  </si>
  <si>
    <t>×</t>
    <phoneticPr fontId="2"/>
  </si>
  <si>
    <t>企画委員会16:20～</t>
    <rPh sb="0" eb="2">
      <t>キカク</t>
    </rPh>
    <rPh sb="2" eb="5">
      <t>イインカイ</t>
    </rPh>
    <phoneticPr fontId="2"/>
  </si>
  <si>
    <t>住吉神社第２土日</t>
    <rPh sb="0" eb="2">
      <t>スミヨシ</t>
    </rPh>
    <rPh sb="2" eb="4">
      <t>ジンジャ</t>
    </rPh>
    <rPh sb="4" eb="5">
      <t>ダイ</t>
    </rPh>
    <rPh sb="6" eb="8">
      <t>ドニチ</t>
    </rPh>
    <phoneticPr fontId="2"/>
  </si>
  <si>
    <t>住吉神社14･15日固定</t>
    <rPh sb="0" eb="2">
      <t>スミヨシ</t>
    </rPh>
    <rPh sb="2" eb="4">
      <t>ジンジャ</t>
    </rPh>
    <rPh sb="9" eb="10">
      <t>ニチ</t>
    </rPh>
    <rPh sb="10" eb="12">
      <t>コテイ</t>
    </rPh>
    <phoneticPr fontId="2"/>
  </si>
  <si>
    <t>教育相談②</t>
    <rPh sb="0" eb="2">
      <t>キョウイク</t>
    </rPh>
    <rPh sb="2" eb="4">
      <t>ソウダン</t>
    </rPh>
    <phoneticPr fontId="2"/>
  </si>
  <si>
    <t>○</t>
    <phoneticPr fontId="2"/>
  </si>
  <si>
    <t>岡南神社は７月第２土曜日</t>
    <rPh sb="0" eb="1">
      <t>オカ</t>
    </rPh>
    <rPh sb="1" eb="2">
      <t>ミナミ</t>
    </rPh>
    <rPh sb="2" eb="4">
      <t>ジンジャ</t>
    </rPh>
    <rPh sb="6" eb="7">
      <t>ガツ</t>
    </rPh>
    <rPh sb="7" eb="8">
      <t>ダイ</t>
    </rPh>
    <rPh sb="9" eb="12">
      <t>ドヨウビ</t>
    </rPh>
    <phoneticPr fontId="2"/>
  </si>
  <si>
    <t>A</t>
    <phoneticPr fontId="2"/>
  </si>
  <si>
    <t>△</t>
    <phoneticPr fontId="2"/>
  </si>
  <si>
    <t>研究ウィーク</t>
    <rPh sb="0" eb="2">
      <t>ケンキュウ</t>
    </rPh>
    <phoneticPr fontId="2"/>
  </si>
  <si>
    <t>45分×6　3年4校時給食帰りの会</t>
    <rPh sb="2" eb="3">
      <t>フン</t>
    </rPh>
    <rPh sb="7" eb="8">
      <t>ネン</t>
    </rPh>
    <rPh sb="9" eb="10">
      <t>コウ</t>
    </rPh>
    <rPh sb="10" eb="11">
      <t>ジ</t>
    </rPh>
    <rPh sb="11" eb="13">
      <t>キュウショク</t>
    </rPh>
    <rPh sb="13" eb="14">
      <t>カエ</t>
    </rPh>
    <rPh sb="16" eb="17">
      <t>カイ</t>
    </rPh>
    <phoneticPr fontId="2"/>
  </si>
  <si>
    <t>職員会議10月15:40～　補助教材採択委員会</t>
    <rPh sb="0" eb="2">
      <t>ショクイン</t>
    </rPh>
    <rPh sb="2" eb="4">
      <t>カイギ</t>
    </rPh>
    <rPh sb="6" eb="7">
      <t>ガツ</t>
    </rPh>
    <rPh sb="14" eb="16">
      <t>ホジョ</t>
    </rPh>
    <rPh sb="16" eb="18">
      <t>キョウザイ</t>
    </rPh>
    <rPh sb="18" eb="20">
      <t>サイタク</t>
    </rPh>
    <rPh sb="20" eb="23">
      <t>イインカイ</t>
    </rPh>
    <phoneticPr fontId="2"/>
  </si>
  <si>
    <t>振替休日</t>
    <rPh sb="0" eb="2">
      <t>フリカエ</t>
    </rPh>
    <rPh sb="2" eb="4">
      <t>キュウジツ</t>
    </rPh>
    <phoneticPr fontId="2"/>
  </si>
  <si>
    <t>50分×3</t>
    <rPh sb="2" eb="3">
      <t>フン</t>
    </rPh>
    <phoneticPr fontId="2"/>
  </si>
  <si>
    <t>新任者研修(施錠方法等)13:10～</t>
    <rPh sb="0" eb="3">
      <t>シンニンシャ</t>
    </rPh>
    <rPh sb="3" eb="5">
      <t>ケンシュウ</t>
    </rPh>
    <rPh sb="6" eb="8">
      <t>セジョウ</t>
    </rPh>
    <rPh sb="8" eb="10">
      <t>ホウホウ</t>
    </rPh>
    <rPh sb="10" eb="11">
      <t>トウ</t>
    </rPh>
    <phoneticPr fontId="2"/>
  </si>
  <si>
    <t>50分×6　清掃なし　16:00～準備</t>
    <rPh sb="2" eb="3">
      <t>フン</t>
    </rPh>
    <rPh sb="6" eb="8">
      <t>セイソウ</t>
    </rPh>
    <rPh sb="17" eb="19">
      <t>ジュンビ</t>
    </rPh>
    <phoneticPr fontId="2"/>
  </si>
  <si>
    <t>45分×4　帰りの会を含む</t>
    <rPh sb="2" eb="3">
      <t>フン</t>
    </rPh>
    <rPh sb="6" eb="7">
      <t>カエ</t>
    </rPh>
    <rPh sb="9" eb="10">
      <t>カイ</t>
    </rPh>
    <rPh sb="11" eb="12">
      <t>フク</t>
    </rPh>
    <phoneticPr fontId="2"/>
  </si>
  <si>
    <t>大掃除　終業式　学活
職員会議9月14:00～　予算委員会15:30～</t>
    <rPh sb="0" eb="3">
      <t>オオソウジ</t>
    </rPh>
    <rPh sb="4" eb="7">
      <t>シュウギョウシキ</t>
    </rPh>
    <rPh sb="8" eb="10">
      <t>ガッカツ</t>
    </rPh>
    <rPh sb="11" eb="13">
      <t>ショクイン</t>
    </rPh>
    <rPh sb="13" eb="15">
      <t>カイギ</t>
    </rPh>
    <rPh sb="16" eb="17">
      <t>ガツ</t>
    </rPh>
    <rPh sb="24" eb="26">
      <t>ヨサン</t>
    </rPh>
    <rPh sb="26" eb="29">
      <t>イインカイ</t>
    </rPh>
    <phoneticPr fontId="2"/>
  </si>
  <si>
    <t>火</t>
    <rPh sb="0" eb="1">
      <t>ヒ</t>
    </rPh>
    <phoneticPr fontId="2"/>
  </si>
  <si>
    <t>B</t>
  </si>
  <si>
    <t>△</t>
  </si>
  <si>
    <t>　　</t>
  </si>
  <si>
    <t>期末考査①（4時間）給食あり</t>
    <rPh sb="0" eb="2">
      <t>キマツ</t>
    </rPh>
    <rPh sb="2" eb="4">
      <t>コウサ</t>
    </rPh>
    <rPh sb="7" eb="9">
      <t>ジカン</t>
    </rPh>
    <rPh sb="10" eb="12">
      <t>キュウショク</t>
    </rPh>
    <phoneticPr fontId="2"/>
  </si>
  <si>
    <t>進路懇談・個別懇談②</t>
    <rPh sb="5" eb="7">
      <t>コベツ</t>
    </rPh>
    <rPh sb="7" eb="9">
      <t>コンダン</t>
    </rPh>
    <phoneticPr fontId="2"/>
  </si>
  <si>
    <t>進路懇談・個別懇談③</t>
    <rPh sb="5" eb="7">
      <t>コベツ</t>
    </rPh>
    <rPh sb="7" eb="9">
      <t>コンダン</t>
    </rPh>
    <phoneticPr fontId="2"/>
  </si>
  <si>
    <t>進路懇談・個別懇談④</t>
    <rPh sb="5" eb="7">
      <t>コベツ</t>
    </rPh>
    <rPh sb="7" eb="9">
      <t>コンダン</t>
    </rPh>
    <phoneticPr fontId="2"/>
  </si>
  <si>
    <t>進路懇談･個別懇談①</t>
    <rPh sb="0" eb="2">
      <t>シンロ</t>
    </rPh>
    <rPh sb="2" eb="4">
      <t>コンダン</t>
    </rPh>
    <rPh sb="5" eb="7">
      <t>コベツ</t>
    </rPh>
    <rPh sb="7" eb="9">
      <t>コンダン</t>
    </rPh>
    <phoneticPr fontId="2"/>
  </si>
  <si>
    <t>進路懇談・個別懇談⑤　給食最終</t>
    <rPh sb="5" eb="7">
      <t>コベツ</t>
    </rPh>
    <rPh sb="7" eb="9">
      <t>コンダン</t>
    </rPh>
    <rPh sb="11" eb="13">
      <t>キュウショク</t>
    </rPh>
    <phoneticPr fontId="2"/>
  </si>
  <si>
    <t>天皇誕生日</t>
    <phoneticPr fontId="2"/>
  </si>
  <si>
    <t>45分×5(テスト時程) 給食・帰会＋町別2</t>
    <rPh sb="2" eb="3">
      <t>フン</t>
    </rPh>
    <rPh sb="9" eb="11">
      <t>ジテイ</t>
    </rPh>
    <phoneticPr fontId="2"/>
  </si>
  <si>
    <t>50分×5　Ｐ朝の交通安全指導</t>
    <phoneticPr fontId="2"/>
  </si>
  <si>
    <t>職員旅行</t>
    <rPh sb="0" eb="2">
      <t>ショクイン</t>
    </rPh>
    <rPh sb="2" eb="4">
      <t>リョコウ</t>
    </rPh>
    <phoneticPr fontId="2"/>
  </si>
  <si>
    <t>45分×6</t>
    <rPh sb="2" eb="4">
      <t>フンカケル</t>
    </rPh>
    <phoneticPr fontId="2"/>
  </si>
  <si>
    <r>
      <t xml:space="preserve">△
</t>
    </r>
    <r>
      <rPr>
        <sz val="5"/>
        <rFont val="ＭＳ Ｐゴシック"/>
        <family val="3"/>
        <charset val="128"/>
      </rPr>
      <t>14:00まで</t>
    </r>
    <phoneticPr fontId="2"/>
  </si>
  <si>
    <t>大掃除15分＋始業式＋学活50分（下校11:00）</t>
    <rPh sb="0" eb="3">
      <t>オオソウジ</t>
    </rPh>
    <rPh sb="5" eb="6">
      <t>フン</t>
    </rPh>
    <rPh sb="7" eb="9">
      <t>シギョウ</t>
    </rPh>
    <rPh sb="9" eb="10">
      <t>シキ</t>
    </rPh>
    <rPh sb="11" eb="13">
      <t>ガッカツ</t>
    </rPh>
    <rPh sb="15" eb="16">
      <t>フン</t>
    </rPh>
    <phoneticPr fontId="2"/>
  </si>
  <si>
    <t>修了式+学活50分</t>
    <rPh sb="0" eb="2">
      <t>シュウリョウ</t>
    </rPh>
    <rPh sb="2" eb="3">
      <t>シキ</t>
    </rPh>
    <rPh sb="4" eb="6">
      <t>ガッカツ</t>
    </rPh>
    <rPh sb="8" eb="9">
      <t>フン</t>
    </rPh>
    <phoneticPr fontId="2"/>
  </si>
  <si>
    <t>秋分の日</t>
  </si>
  <si>
    <t>集金日　あいさつ運動</t>
  </si>
  <si>
    <t>市総体（蹴）</t>
  </si>
  <si>
    <t>研究ウィーク</t>
  </si>
  <si>
    <t>８月</t>
    <phoneticPr fontId="2"/>
  </si>
  <si>
    <r>
      <t xml:space="preserve">×
</t>
    </r>
    <r>
      <rPr>
        <sz val="5"/>
        <rFont val="ＭＳ Ｐゴシック"/>
        <family val="3"/>
        <charset val="128"/>
      </rPr>
      <t>吹○</t>
    </r>
    <phoneticPr fontId="2"/>
  </si>
  <si>
    <t>校務分掌係会8:45　新任者研修13:10
学年会13:30　職員室座席移動16:00</t>
    <rPh sb="0" eb="2">
      <t>コウム</t>
    </rPh>
    <rPh sb="2" eb="4">
      <t>ブンショウ</t>
    </rPh>
    <rPh sb="4" eb="5">
      <t>カカリ</t>
    </rPh>
    <rPh sb="5" eb="6">
      <t>カイ</t>
    </rPh>
    <rPh sb="11" eb="14">
      <t>シンニンシャ</t>
    </rPh>
    <rPh sb="14" eb="16">
      <t>ケンシュウ</t>
    </rPh>
    <rPh sb="22" eb="25">
      <t>ガクネンカイ</t>
    </rPh>
    <rPh sb="31" eb="34">
      <t>ショクインシツ</t>
    </rPh>
    <rPh sb="34" eb="36">
      <t>ザセキ</t>
    </rPh>
    <rPh sb="36" eb="38">
      <t>イドウ</t>
    </rPh>
    <phoneticPr fontId="2"/>
  </si>
  <si>
    <t>職員会議9:00　（会議終了後）　教科会13:30　学年会14:00</t>
    <rPh sb="0" eb="2">
      <t>ショクイン</t>
    </rPh>
    <rPh sb="2" eb="4">
      <t>カイギ</t>
    </rPh>
    <rPh sb="10" eb="12">
      <t>カイギ</t>
    </rPh>
    <rPh sb="12" eb="15">
      <t>シュウリョウゴ</t>
    </rPh>
    <rPh sb="17" eb="19">
      <t>キョウカ</t>
    </rPh>
    <rPh sb="19" eb="20">
      <t>カイ</t>
    </rPh>
    <rPh sb="26" eb="28">
      <t>ガクネン</t>
    </rPh>
    <rPh sb="28" eb="29">
      <t>カイ</t>
    </rPh>
    <phoneticPr fontId="2"/>
  </si>
  <si>
    <t>学年会：1年図書館　2年第3理科室　3年会議室　特支H組</t>
    <rPh sb="12" eb="13">
      <t>ダイ</t>
    </rPh>
    <rPh sb="14" eb="17">
      <t>リカシツ</t>
    </rPh>
    <rPh sb="24" eb="26">
      <t>トクシ</t>
    </rPh>
    <rPh sb="27" eb="28">
      <t>クミ</t>
    </rPh>
    <phoneticPr fontId="2"/>
  </si>
  <si>
    <t>45分×4（帰りの会含む）　清掃なし</t>
    <rPh sb="2" eb="3">
      <t>フン</t>
    </rPh>
    <phoneticPr fontId="2"/>
  </si>
  <si>
    <t>大掃除15分＋終業式＋学活50分（下校10:50）　部活動は14:00まで可</t>
    <rPh sb="0" eb="3">
      <t>オオソウジ</t>
    </rPh>
    <rPh sb="5" eb="6">
      <t>フン</t>
    </rPh>
    <rPh sb="7" eb="10">
      <t>シュウギョウシキ</t>
    </rPh>
    <rPh sb="11" eb="13">
      <t>ガッカツ</t>
    </rPh>
    <rPh sb="15" eb="16">
      <t>フン</t>
    </rPh>
    <rPh sb="17" eb="19">
      <t>ゲコウ</t>
    </rPh>
    <rPh sb="26" eb="29">
      <t>ブカツドウ</t>
    </rPh>
    <rPh sb="37" eb="38">
      <t>カ</t>
    </rPh>
    <phoneticPr fontId="2"/>
  </si>
  <si>
    <t>45分×6　清掃、帰りの会　下校15:35</t>
    <rPh sb="2" eb="3">
      <t>フン</t>
    </rPh>
    <phoneticPr fontId="2"/>
  </si>
  <si>
    <r>
      <t xml:space="preserve">△
</t>
    </r>
    <r>
      <rPr>
        <sz val="5"/>
        <rFont val="ＭＳ Ｐゴシック"/>
        <family val="3"/>
        <charset val="128"/>
      </rPr>
      <t>吹美のみ</t>
    </r>
    <rPh sb="2" eb="3">
      <t>スイ</t>
    </rPh>
    <rPh sb="3" eb="4">
      <t>ビ</t>
    </rPh>
    <phoneticPr fontId="2"/>
  </si>
  <si>
    <t>教育相談⑤</t>
    <rPh sb="0" eb="2">
      <t>キョウイク</t>
    </rPh>
    <rPh sb="2" eb="4">
      <t>ソウダン</t>
    </rPh>
    <phoneticPr fontId="2"/>
  </si>
  <si>
    <t>部活動なし期間</t>
    <rPh sb="0" eb="3">
      <t>ブカツドウ</t>
    </rPh>
    <rPh sb="5" eb="7">
      <t>キカン</t>
    </rPh>
    <phoneticPr fontId="2"/>
  </si>
  <si>
    <r>
      <t xml:space="preserve">△
</t>
    </r>
    <r>
      <rPr>
        <sz val="5"/>
        <rFont val="ＭＳ Ｐゴシック"/>
        <family val="3"/>
        <charset val="128"/>
      </rPr>
      <t>2年×</t>
    </r>
    <rPh sb="3" eb="4">
      <t>ネン</t>
    </rPh>
    <phoneticPr fontId="2"/>
  </si>
  <si>
    <t>50分×5 5校時帰りの会を含む
（体育館開放×）</t>
    <rPh sb="2" eb="3">
      <t>フン</t>
    </rPh>
    <rPh sb="7" eb="9">
      <t>コウジ</t>
    </rPh>
    <rPh sb="9" eb="10">
      <t>カエ</t>
    </rPh>
    <rPh sb="12" eb="13">
      <t>カイ</t>
    </rPh>
    <rPh sb="14" eb="15">
      <t>フク</t>
    </rPh>
    <phoneticPr fontId="2"/>
  </si>
  <si>
    <t>1･2･3年評定しめきり　安全点検日</t>
    <rPh sb="5" eb="6">
      <t>ネン</t>
    </rPh>
    <rPh sb="6" eb="8">
      <t>ヒョウテイ</t>
    </rPh>
    <phoneticPr fontId="2"/>
  </si>
  <si>
    <t>2年職場体験②</t>
    <rPh sb="1" eb="2">
      <t>ネン</t>
    </rPh>
    <rPh sb="2" eb="4">
      <t>ショクバ</t>
    </rPh>
    <rPh sb="4" eb="6">
      <t>タイケン</t>
    </rPh>
    <phoneticPr fontId="2"/>
  </si>
  <si>
    <t>大掃除15分＋終業式＋学活40分（下校10:50）　部活動は14:00まで可</t>
    <rPh sb="0" eb="3">
      <t>オオソウジ</t>
    </rPh>
    <phoneticPr fontId="2"/>
  </si>
  <si>
    <t>集金日　あいさつ運動
職員会議(卒業進級認定)15:40～</t>
    <rPh sb="0" eb="2">
      <t>シュウキン</t>
    </rPh>
    <rPh sb="2" eb="3">
      <t>ビ</t>
    </rPh>
    <rPh sb="8" eb="10">
      <t>ウンドウ</t>
    </rPh>
    <phoneticPr fontId="2"/>
  </si>
  <si>
    <t>２月　日（　）５０分×６　３年生時程：私立１期発表　</t>
    <rPh sb="1" eb="2">
      <t>ガツ</t>
    </rPh>
    <rPh sb="3" eb="4">
      <t>ニチ</t>
    </rPh>
    <rPh sb="9" eb="10">
      <t>フン</t>
    </rPh>
    <rPh sb="14" eb="16">
      <t>ネンセイ</t>
    </rPh>
    <rPh sb="16" eb="18">
      <t>ジテイ</t>
    </rPh>
    <rPh sb="19" eb="21">
      <t>シリツ</t>
    </rPh>
    <rPh sb="22" eb="23">
      <t>キ</t>
    </rPh>
    <rPh sb="23" eb="25">
      <t>ハッピョウ</t>
    </rPh>
    <phoneticPr fontId="2"/>
  </si>
  <si>
    <t>2月　日（　）５０分×６　３年生時程：公立特別発表　</t>
    <rPh sb="1" eb="2">
      <t>ガツ</t>
    </rPh>
    <rPh sb="3" eb="4">
      <t>ニチ</t>
    </rPh>
    <rPh sb="9" eb="10">
      <t>フン</t>
    </rPh>
    <rPh sb="14" eb="16">
      <t>ネンセイ</t>
    </rPh>
    <rPh sb="16" eb="18">
      <t>ジテイ</t>
    </rPh>
    <rPh sb="19" eb="21">
      <t>コウリツ</t>
    </rPh>
    <rPh sb="21" eb="23">
      <t>トクベツ</t>
    </rPh>
    <rPh sb="23" eb="25">
      <t>ハッピョウ</t>
    </rPh>
    <phoneticPr fontId="2"/>
  </si>
  <si>
    <t>始業式　新任式　新クラス発表　机いす移動</t>
  </si>
  <si>
    <t>始業式+45分×3　新クラス発表8:00～</t>
  </si>
  <si>
    <t>新入生組分け発表8:50～　部活なし</t>
  </si>
  <si>
    <t>45分×6</t>
  </si>
  <si>
    <t>50分×5　Ｐ朝の交通安全指導</t>
  </si>
  <si>
    <t>45分(テスト時程)×6　帰りの会を含む　</t>
    <rPh sb="2" eb="3">
      <t>フン</t>
    </rPh>
    <rPh sb="7" eb="9">
      <t>ジテイ</t>
    </rPh>
    <rPh sb="13" eb="14">
      <t>カエ</t>
    </rPh>
    <rPh sb="16" eb="17">
      <t>カイ</t>
    </rPh>
    <rPh sb="18" eb="19">
      <t>フク</t>
    </rPh>
    <phoneticPr fontId="2"/>
  </si>
  <si>
    <t>職員研修（生徒指導　特別支援教育　アレルギー　研究　部活動　他）
補助教材採択委員会　学年会（午後）</t>
    <rPh sb="47" eb="49">
      <t>ゴゴ</t>
    </rPh>
    <phoneticPr fontId="2"/>
  </si>
  <si>
    <t>第44回入学式　</t>
    <phoneticPr fontId="2"/>
  </si>
  <si>
    <t>（小学校入学式）　あいさつ運動　安全点検日
新入生歓迎会　部活動紹介　給食・清掃開始　自転車点検</t>
    <rPh sb="13" eb="15">
      <t>ウンドウ</t>
    </rPh>
    <rPh sb="22" eb="25">
      <t>シンニュウセイ</t>
    </rPh>
    <rPh sb="25" eb="28">
      <t>カンゲイカイ</t>
    </rPh>
    <rPh sb="29" eb="32">
      <t>ブカツドウ</t>
    </rPh>
    <rPh sb="32" eb="34">
      <t>ショウカイ</t>
    </rPh>
    <rPh sb="35" eb="37">
      <t>キュウショク</t>
    </rPh>
    <phoneticPr fontId="2"/>
  </si>
  <si>
    <t>B</t>
    <phoneticPr fontId="2"/>
  </si>
  <si>
    <t>45分×4</t>
  </si>
  <si>
    <t>3年修学旅行(沖縄)</t>
    <phoneticPr fontId="2"/>
  </si>
  <si>
    <t>45分×4　3年は45分×6</t>
    <rPh sb="2" eb="3">
      <t>フン</t>
    </rPh>
    <phoneticPr fontId="2"/>
  </si>
  <si>
    <t>1･2年家庭訪問②</t>
    <phoneticPr fontId="2"/>
  </si>
  <si>
    <t>3年修学旅行(沖縄)　1･2年家庭訪問④</t>
    <phoneticPr fontId="2"/>
  </si>
  <si>
    <t>3年家庭学習　1･2年家庭訪問⑤</t>
    <phoneticPr fontId="2"/>
  </si>
  <si>
    <t>3年修学旅行事前指導5･6校時　1･2年家庭訪問③</t>
    <phoneticPr fontId="2"/>
  </si>
  <si>
    <t>3年修学旅行(沖縄)</t>
    <phoneticPr fontId="2"/>
  </si>
  <si>
    <t>50分×6</t>
    <phoneticPr fontId="2"/>
  </si>
  <si>
    <t>50分×6</t>
    <phoneticPr fontId="2"/>
  </si>
  <si>
    <t>参観授業　PTA総会　部活動後援会総会　学年懇談会
時間割午前234＋参観授業</t>
    <phoneticPr fontId="2"/>
  </si>
  <si>
    <t>令和２年（２０２０年）度行事予定表（４月）案　　　　岡山市立福南中学校</t>
    <rPh sb="0" eb="2">
      <t>レイワ</t>
    </rPh>
    <rPh sb="3" eb="4">
      <t>ネン</t>
    </rPh>
    <rPh sb="9" eb="10">
      <t>ネン</t>
    </rPh>
    <rPh sb="11" eb="12">
      <t>ド</t>
    </rPh>
    <rPh sb="12" eb="14">
      <t>ギョウジ</t>
    </rPh>
    <rPh sb="14" eb="17">
      <t>ヨテイヒョウ</t>
    </rPh>
    <rPh sb="19" eb="20">
      <t>ツキ</t>
    </rPh>
    <rPh sb="21" eb="22">
      <t>アン</t>
    </rPh>
    <rPh sb="26" eb="28">
      <t>オカヤマ</t>
    </rPh>
    <rPh sb="28" eb="30">
      <t>シリツ</t>
    </rPh>
    <rPh sb="30" eb="31">
      <t>フク</t>
    </rPh>
    <rPh sb="31" eb="33">
      <t>ナンチュウ</t>
    </rPh>
    <rPh sb="33" eb="35">
      <t>ガッコウ</t>
    </rPh>
    <phoneticPr fontId="2"/>
  </si>
  <si>
    <t>令和２年（２０２０年）度行事予定表（５月）案　　　　岡山市立福南中学校</t>
    <rPh sb="0" eb="2">
      <t>レイワ</t>
    </rPh>
    <phoneticPr fontId="2"/>
  </si>
  <si>
    <t xml:space="preserve">令和２年（２０２０年）度行事予定表（６月）案　　　　岡山市立福南中学校    </t>
    <rPh sb="12" eb="14">
      <t>ギョウジ</t>
    </rPh>
    <rPh sb="14" eb="17">
      <t>ヨテイヒョウ</t>
    </rPh>
    <rPh sb="19" eb="20">
      <t>ツキ</t>
    </rPh>
    <rPh sb="21" eb="22">
      <t>アン</t>
    </rPh>
    <rPh sb="26" eb="28">
      <t>オカヤマ</t>
    </rPh>
    <rPh sb="28" eb="30">
      <t>シリツ</t>
    </rPh>
    <rPh sb="30" eb="31">
      <t>フク</t>
    </rPh>
    <rPh sb="31" eb="33">
      <t>ナンチュウ</t>
    </rPh>
    <rPh sb="33" eb="35">
      <t>ガッコウ</t>
    </rPh>
    <phoneticPr fontId="2"/>
  </si>
  <si>
    <t>令和２年（２０２０年）度行事予定表（７月）案　　　　岡山市立福南中学校</t>
    <rPh sb="12" eb="14">
      <t>ギョウジ</t>
    </rPh>
    <rPh sb="14" eb="17">
      <t>ヨテイヒョウ</t>
    </rPh>
    <rPh sb="19" eb="20">
      <t>ツキ</t>
    </rPh>
    <rPh sb="21" eb="22">
      <t>アン</t>
    </rPh>
    <rPh sb="26" eb="28">
      <t>オカヤマ</t>
    </rPh>
    <rPh sb="28" eb="30">
      <t>シリツ</t>
    </rPh>
    <rPh sb="30" eb="31">
      <t>フク</t>
    </rPh>
    <rPh sb="31" eb="33">
      <t>ナンチュウ</t>
    </rPh>
    <rPh sb="33" eb="35">
      <t>ガッコウ</t>
    </rPh>
    <phoneticPr fontId="2"/>
  </si>
  <si>
    <t>令和２年（２０２０年）度行事予定表（８月）案　　　　岡山市立福南中学校</t>
    <rPh sb="12" eb="14">
      <t>ギョウジ</t>
    </rPh>
    <rPh sb="14" eb="17">
      <t>ヨテイヒョウ</t>
    </rPh>
    <rPh sb="19" eb="20">
      <t>ツキ</t>
    </rPh>
    <rPh sb="21" eb="22">
      <t>アン</t>
    </rPh>
    <rPh sb="26" eb="28">
      <t>オカヤマ</t>
    </rPh>
    <rPh sb="28" eb="30">
      <t>シリツ</t>
    </rPh>
    <rPh sb="30" eb="31">
      <t>フク</t>
    </rPh>
    <rPh sb="31" eb="33">
      <t>ナンチュウ</t>
    </rPh>
    <rPh sb="33" eb="35">
      <t>ガッコウ</t>
    </rPh>
    <phoneticPr fontId="2"/>
  </si>
  <si>
    <t>令和２年（２０２０年）度行事予定表（９月）案　　　　岡山市立福南中学校</t>
    <rPh sb="12" eb="14">
      <t>ギョウジ</t>
    </rPh>
    <rPh sb="14" eb="17">
      <t>ヨテイヒョウ</t>
    </rPh>
    <rPh sb="19" eb="20">
      <t>ツキ</t>
    </rPh>
    <rPh sb="21" eb="22">
      <t>アン</t>
    </rPh>
    <rPh sb="26" eb="28">
      <t>オカヤマ</t>
    </rPh>
    <rPh sb="28" eb="30">
      <t>シリツ</t>
    </rPh>
    <rPh sb="30" eb="31">
      <t>フク</t>
    </rPh>
    <rPh sb="31" eb="33">
      <t>ナンチュウ</t>
    </rPh>
    <rPh sb="33" eb="35">
      <t>ガッコウ</t>
    </rPh>
    <phoneticPr fontId="2"/>
  </si>
  <si>
    <t>令和２年（２０２０年）度行事予定表（１０月）案　　　　岡山市立福南中学校　　　　　</t>
    <rPh sb="12" eb="14">
      <t>ギョウジ</t>
    </rPh>
    <rPh sb="14" eb="17">
      <t>ヨテイヒョウ</t>
    </rPh>
    <rPh sb="20" eb="21">
      <t>ツキ</t>
    </rPh>
    <rPh sb="22" eb="23">
      <t>アン</t>
    </rPh>
    <rPh sb="27" eb="29">
      <t>オカヤマ</t>
    </rPh>
    <rPh sb="29" eb="31">
      <t>シリツ</t>
    </rPh>
    <rPh sb="31" eb="32">
      <t>フク</t>
    </rPh>
    <rPh sb="32" eb="34">
      <t>ナンチュウ</t>
    </rPh>
    <rPh sb="34" eb="36">
      <t>ガッコウ</t>
    </rPh>
    <phoneticPr fontId="2"/>
  </si>
  <si>
    <t>令和２年（２０２０年）度行事予定表（１１月）案　　　　岡山市立福南中学校　　</t>
    <rPh sb="12" eb="14">
      <t>ギョウジ</t>
    </rPh>
    <rPh sb="14" eb="17">
      <t>ヨテイヒョウ</t>
    </rPh>
    <rPh sb="20" eb="21">
      <t>ツキ</t>
    </rPh>
    <rPh sb="22" eb="23">
      <t>アン</t>
    </rPh>
    <rPh sb="27" eb="29">
      <t>オカヤマ</t>
    </rPh>
    <rPh sb="29" eb="31">
      <t>シリツ</t>
    </rPh>
    <rPh sb="31" eb="32">
      <t>フク</t>
    </rPh>
    <rPh sb="32" eb="34">
      <t>ナンチュウ</t>
    </rPh>
    <rPh sb="34" eb="36">
      <t>ガッコウ</t>
    </rPh>
    <phoneticPr fontId="2"/>
  </si>
  <si>
    <t>令和２年（２０２０年）度行事予定表（令和３年２月）案　　　　岡山市立福南中学校</t>
    <rPh sb="12" eb="14">
      <t>ギョウジ</t>
    </rPh>
    <rPh sb="14" eb="17">
      <t>ヨテイヒョウ</t>
    </rPh>
    <rPh sb="23" eb="24">
      <t>ツキ</t>
    </rPh>
    <rPh sb="25" eb="26">
      <t>アン</t>
    </rPh>
    <rPh sb="30" eb="32">
      <t>オカヤマ</t>
    </rPh>
    <rPh sb="32" eb="34">
      <t>シリツ</t>
    </rPh>
    <rPh sb="34" eb="35">
      <t>フク</t>
    </rPh>
    <rPh sb="35" eb="37">
      <t>ナンチュウ</t>
    </rPh>
    <rPh sb="37" eb="39">
      <t>ガッコウ</t>
    </rPh>
    <phoneticPr fontId="2"/>
  </si>
  <si>
    <t>令和２年（２０２０年）度行事予定表（令和３年３月）案　　　　岡山市立福南中学校</t>
    <rPh sb="12" eb="14">
      <t>ギョウジ</t>
    </rPh>
    <rPh sb="14" eb="17">
      <t>ヨテイヒョウ</t>
    </rPh>
    <rPh sb="23" eb="24">
      <t>ツキ</t>
    </rPh>
    <rPh sb="25" eb="26">
      <t>アン</t>
    </rPh>
    <phoneticPr fontId="2"/>
  </si>
  <si>
    <r>
      <rPr>
        <sz val="5"/>
        <rFont val="ＭＳ Ｐゴシック"/>
        <family val="3"/>
        <charset val="128"/>
      </rPr>
      <t>9～13</t>
    </r>
    <r>
      <rPr>
        <sz val="6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×</t>
    </r>
    <phoneticPr fontId="2"/>
  </si>
  <si>
    <t>45分×5　第1回PTA本部役員会(新旧)18:30～会議室　第1回PTA町別代表者会19:30～図書館　旧1･2年学年部会19:00～会議室</t>
    <rPh sb="2" eb="3">
      <t>フン</t>
    </rPh>
    <rPh sb="53" eb="54">
      <t>キュウ</t>
    </rPh>
    <rPh sb="57" eb="58">
      <t>ネン</t>
    </rPh>
    <rPh sb="58" eb="60">
      <t>ガクネン</t>
    </rPh>
    <rPh sb="60" eb="62">
      <t>ブカイ</t>
    </rPh>
    <phoneticPr fontId="2"/>
  </si>
  <si>
    <t>午後体育祭準備</t>
    <phoneticPr fontId="2"/>
  </si>
  <si>
    <t>体育祭　　雨天時：15日(金)の授業</t>
    <phoneticPr fontId="2"/>
  </si>
  <si>
    <t>2年広島研修事前指導5・6校時</t>
    <phoneticPr fontId="2"/>
  </si>
  <si>
    <t>1年宿泊研修事前指導5・6校時</t>
    <phoneticPr fontId="2"/>
  </si>
  <si>
    <t>2年広島研修</t>
    <phoneticPr fontId="2"/>
  </si>
  <si>
    <t>1年宿泊研修(閑谷学校)</t>
    <phoneticPr fontId="2"/>
  </si>
  <si>
    <t>1年宿泊研修(閑谷学校)</t>
    <phoneticPr fontId="2"/>
  </si>
  <si>
    <t>50分×6</t>
  </si>
  <si>
    <t>通知表通信欄締切　評定締切</t>
  </si>
  <si>
    <t>海の日</t>
    <rPh sb="0" eb="1">
      <t>ウミ</t>
    </rPh>
    <rPh sb="2" eb="3">
      <t>ヒ</t>
    </rPh>
    <phoneticPr fontId="2"/>
  </si>
  <si>
    <t>スポーツの日</t>
    <rPh sb="5" eb="6">
      <t>ヒ</t>
    </rPh>
    <phoneticPr fontId="2"/>
  </si>
  <si>
    <t>福南中学校区人権研修会（福南中）</t>
    <phoneticPr fontId="2"/>
  </si>
  <si>
    <t>山の日</t>
    <rPh sb="0" eb="1">
      <t>ヤマ</t>
    </rPh>
    <rPh sb="2" eb="3">
      <t>ヒ</t>
    </rPh>
    <phoneticPr fontId="2"/>
  </si>
  <si>
    <t>始業式　課題テスト・3年自己診断テスト（第3回）・２教科</t>
    <phoneticPr fontId="2"/>
  </si>
  <si>
    <t>敬老の日</t>
    <phoneticPr fontId="2"/>
  </si>
  <si>
    <t>秋分の日</t>
    <phoneticPr fontId="2"/>
  </si>
  <si>
    <t>備西秋季大会（籠・蹴・野・排・庭）</t>
    <rPh sb="0" eb="1">
      <t>ビ</t>
    </rPh>
    <rPh sb="1" eb="2">
      <t>ニシ</t>
    </rPh>
    <rPh sb="2" eb="4">
      <t>シュウキ</t>
    </rPh>
    <rPh sb="4" eb="6">
      <t>タイカイ</t>
    </rPh>
    <phoneticPr fontId="2"/>
  </si>
  <si>
    <t>教育相談③</t>
    <rPh sb="0" eb="2">
      <t>キョウイク</t>
    </rPh>
    <rPh sb="2" eb="4">
      <t>ソウダン</t>
    </rPh>
    <phoneticPr fontId="2"/>
  </si>
  <si>
    <t>教育相談④</t>
    <rPh sb="0" eb="2">
      <t>キョウイク</t>
    </rPh>
    <rPh sb="2" eb="4">
      <t>ソウダン</t>
    </rPh>
    <phoneticPr fontId="2"/>
  </si>
  <si>
    <t>文化の日　</t>
    <rPh sb="0" eb="2">
      <t>ブンカ</t>
    </rPh>
    <rPh sb="3" eb="4">
      <t>ヒ</t>
    </rPh>
    <phoneticPr fontId="2"/>
  </si>
  <si>
    <t>2年職場体験③</t>
    <rPh sb="1" eb="2">
      <t>ネン</t>
    </rPh>
    <rPh sb="2" eb="4">
      <t>ショクバ</t>
    </rPh>
    <rPh sb="4" eb="6">
      <t>タイケン</t>
    </rPh>
    <phoneticPr fontId="2"/>
  </si>
  <si>
    <t>50分×6 2年生は事前指導後放課後部活なし、下校</t>
    <rPh sb="2" eb="3">
      <t>フン</t>
    </rPh>
    <rPh sb="7" eb="9">
      <t>ネンセイ</t>
    </rPh>
    <rPh sb="10" eb="12">
      <t>ジゼン</t>
    </rPh>
    <rPh sb="12" eb="14">
      <t>シドウ</t>
    </rPh>
    <rPh sb="14" eb="15">
      <t>ゴ</t>
    </rPh>
    <rPh sb="15" eb="18">
      <t>ホウカゴ</t>
    </rPh>
    <rPh sb="18" eb="20">
      <t>ブカツ</t>
    </rPh>
    <rPh sb="23" eb="25">
      <t>ゲコウ</t>
    </rPh>
    <phoneticPr fontId="2"/>
  </si>
  <si>
    <t>50分×6</t>
    <rPh sb="2" eb="4">
      <t>フンカケル</t>
    </rPh>
    <phoneticPr fontId="2"/>
  </si>
  <si>
    <t>2年職場体験①</t>
    <rPh sb="1" eb="2">
      <t>ネン</t>
    </rPh>
    <rPh sb="2" eb="4">
      <t>ショクバ</t>
    </rPh>
    <rPh sb="4" eb="6">
      <t>タイケン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</si>
  <si>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</si>
  <si>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第11回フェスティバル福南
第32回3世代交流グランドゴルフ大会</t>
    <rPh sb="14" eb="15">
      <t>ダイ</t>
    </rPh>
    <rPh sb="17" eb="18">
      <t>カイ</t>
    </rPh>
    <rPh sb="19" eb="21">
      <t>セダイ</t>
    </rPh>
    <rPh sb="21" eb="23">
      <t>コウリュウ</t>
    </rPh>
    <rPh sb="30" eb="32">
      <t>タイカイ</t>
    </rPh>
    <phoneticPr fontId="2"/>
  </si>
  <si>
    <t>50分×5</t>
  </si>
  <si>
    <t>50分×6　PTA常任委員会（懇親会）</t>
  </si>
  <si>
    <t>通知表点検・印刷</t>
    <rPh sb="0" eb="3">
      <t>ツウチヒョウ</t>
    </rPh>
    <rPh sb="3" eb="5">
      <t>テンケン</t>
    </rPh>
    <rPh sb="6" eb="8">
      <t>インサツ</t>
    </rPh>
    <phoneticPr fontId="2"/>
  </si>
  <si>
    <t>11/14土曜公開授業振替(午後)</t>
    <rPh sb="5" eb="7">
      <t>ドヨウ</t>
    </rPh>
    <rPh sb="7" eb="9">
      <t>コウカイ</t>
    </rPh>
    <rPh sb="9" eb="11">
      <t>ジュギョウ</t>
    </rPh>
    <rPh sb="11" eb="13">
      <t>フリカエ</t>
    </rPh>
    <rPh sb="14" eb="16">
      <t>ゴゴ</t>
    </rPh>
    <phoneticPr fontId="2"/>
  </si>
  <si>
    <t>大掃除　２学期終業式　職員会議1月14:00～　学年会</t>
    <rPh sb="0" eb="3">
      <t>オオソウジ</t>
    </rPh>
    <rPh sb="5" eb="7">
      <t>ガッキ</t>
    </rPh>
    <rPh sb="7" eb="10">
      <t>シュウギョウシキ</t>
    </rPh>
    <rPh sb="11" eb="13">
      <t>ショクイン</t>
    </rPh>
    <rPh sb="13" eb="15">
      <t>カイギ</t>
    </rPh>
    <rPh sb="16" eb="17">
      <t>ガツ</t>
    </rPh>
    <rPh sb="24" eb="26">
      <t>ガクネン</t>
    </rPh>
    <rPh sb="26" eb="27">
      <t>カイ</t>
    </rPh>
    <phoneticPr fontId="2"/>
  </si>
  <si>
    <t>期末考査範囲発表</t>
    <rPh sb="0" eb="2">
      <t>キマツ</t>
    </rPh>
    <rPh sb="2" eb="4">
      <t>コウサ</t>
    </rPh>
    <rPh sb="4" eb="6">
      <t>ハンイ</t>
    </rPh>
    <rPh sb="6" eb="8">
      <t>ハッピョウ</t>
    </rPh>
    <phoneticPr fontId="2"/>
  </si>
  <si>
    <t>45分×4　給食　帰りの会を含む</t>
    <rPh sb="2" eb="3">
      <t>フン</t>
    </rPh>
    <rPh sb="6" eb="8">
      <t>キュウショク</t>
    </rPh>
    <phoneticPr fontId="2"/>
  </si>
  <si>
    <t>内科検診14:00～(1年男3A男3C男)保健室</t>
    <rPh sb="0" eb="2">
      <t>ナイカ</t>
    </rPh>
    <rPh sb="2" eb="4">
      <t>ケンシン</t>
    </rPh>
    <rPh sb="12" eb="13">
      <t>ネン</t>
    </rPh>
    <rPh sb="13" eb="14">
      <t>オトコ</t>
    </rPh>
    <rPh sb="16" eb="17">
      <t>オトコ</t>
    </rPh>
    <rPh sb="19" eb="20">
      <t>オトコ</t>
    </rPh>
    <rPh sb="21" eb="24">
      <t>ホケンシツ</t>
    </rPh>
    <phoneticPr fontId="2"/>
  </si>
  <si>
    <t>テスト時程45分×5　帰りの会を含む　下校14:20</t>
    <phoneticPr fontId="2"/>
  </si>
  <si>
    <t>岡山マラソン2020</t>
    <rPh sb="0" eb="2">
      <t>オカヤマ</t>
    </rPh>
    <phoneticPr fontId="2"/>
  </si>
  <si>
    <t>45分×6　3年4校時給食帰りの会</t>
  </si>
  <si>
    <t>50分×1＋PTA行事2</t>
  </si>
  <si>
    <t>3年進路懇談⑤</t>
    <rPh sb="1" eb="2">
      <t>ネン</t>
    </rPh>
    <rPh sb="2" eb="4">
      <t>シンロ</t>
    </rPh>
    <rPh sb="4" eb="6">
      <t>コンダン</t>
    </rPh>
    <phoneticPr fontId="2"/>
  </si>
  <si>
    <r>
      <t xml:space="preserve">×
</t>
    </r>
    <r>
      <rPr>
        <sz val="4"/>
        <rFont val="ＭＳ Ｐゴシック"/>
        <family val="3"/>
        <charset val="128"/>
      </rPr>
      <t>参加部
○</t>
    </r>
    <rPh sb="2" eb="4">
      <t>サンカ</t>
    </rPh>
    <rPh sb="4" eb="5">
      <t>ブ</t>
    </rPh>
    <phoneticPr fontId="2"/>
  </si>
  <si>
    <t>50分×5</t>
    <phoneticPr fontId="2"/>
  </si>
  <si>
    <t>テスト時程45分×4　帰りの会を含む　下校13:35</t>
    <rPh sb="3" eb="5">
      <t>ジテイ</t>
    </rPh>
    <rPh sb="7" eb="8">
      <t>フン</t>
    </rPh>
    <rPh sb="19" eb="21">
      <t>ゲコウ</t>
    </rPh>
    <phoneticPr fontId="2"/>
  </si>
  <si>
    <t>50分×6</t>
    <phoneticPr fontId="2"/>
  </si>
  <si>
    <t>後期時間割開始　2年職場体験事前訪問　</t>
    <rPh sb="9" eb="10">
      <t>ネン</t>
    </rPh>
    <rPh sb="10" eb="12">
      <t>ショクバ</t>
    </rPh>
    <rPh sb="12" eb="14">
      <t>タイケン</t>
    </rPh>
    <rPh sb="14" eb="16">
      <t>ジゼン</t>
    </rPh>
    <rPh sb="16" eb="18">
      <t>ホウモン</t>
    </rPh>
    <phoneticPr fontId="2"/>
  </si>
  <si>
    <t>50分×6 　　第2回PTA常任委員会19:00～</t>
    <rPh sb="2" eb="3">
      <t>フン</t>
    </rPh>
    <phoneticPr fontId="2"/>
  </si>
  <si>
    <t>50分×6　</t>
    <phoneticPr fontId="2"/>
  </si>
  <si>
    <t>PTA研修旅行</t>
    <rPh sb="5" eb="7">
      <t>リョコウ</t>
    </rPh>
    <phoneticPr fontId="2"/>
  </si>
  <si>
    <t>50分×6　第4回PTA本部役員会19:00～</t>
    <rPh sb="2" eb="3">
      <t>フン</t>
    </rPh>
    <phoneticPr fontId="2"/>
  </si>
  <si>
    <t>テスト時程45分×3＋30分　下校12:25</t>
    <rPh sb="13" eb="14">
      <t>フン</t>
    </rPh>
    <phoneticPr fontId="2"/>
  </si>
  <si>
    <t>備西秋季大会（籠・野・排）</t>
    <rPh sb="0" eb="1">
      <t>ビ</t>
    </rPh>
    <rPh sb="1" eb="2">
      <t>ニシ</t>
    </rPh>
    <rPh sb="2" eb="4">
      <t>シュウキ</t>
    </rPh>
    <rPh sb="4" eb="6">
      <t>タイカイ</t>
    </rPh>
    <phoneticPr fontId="2"/>
  </si>
  <si>
    <t>市総体（籠）</t>
    <phoneticPr fontId="2"/>
  </si>
  <si>
    <t>市総体（野）</t>
    <rPh sb="4" eb="5">
      <t>ノ</t>
    </rPh>
    <phoneticPr fontId="2"/>
  </si>
  <si>
    <t>市総体（野・排）</t>
    <rPh sb="6" eb="7">
      <t>ハイ</t>
    </rPh>
    <phoneticPr fontId="2"/>
  </si>
  <si>
    <t>市総体（庭）</t>
    <rPh sb="4" eb="5">
      <t>ニワ</t>
    </rPh>
    <phoneticPr fontId="2"/>
  </si>
  <si>
    <t>市総体（籠・庭）</t>
    <rPh sb="4" eb="5">
      <t>ゴモル</t>
    </rPh>
    <phoneticPr fontId="2"/>
  </si>
  <si>
    <t>50分×6</t>
    <phoneticPr fontId="2"/>
  </si>
  <si>
    <t>50分×6</t>
    <phoneticPr fontId="2"/>
  </si>
  <si>
    <t>成人の日</t>
    <phoneticPr fontId="2"/>
  </si>
  <si>
    <t>50分×6</t>
    <phoneticPr fontId="2"/>
  </si>
  <si>
    <t>45分×6(テスト時程)　帰りの会を含む
第6回PTA本部役員会19:00～</t>
    <rPh sb="2" eb="3">
      <t>フン</t>
    </rPh>
    <rPh sb="9" eb="11">
      <t>ジテイ</t>
    </rPh>
    <rPh sb="13" eb="14">
      <t>カエ</t>
    </rPh>
    <rPh sb="16" eb="17">
      <t>カイ</t>
    </rPh>
    <rPh sb="18" eb="19">
      <t>フク</t>
    </rPh>
    <phoneticPr fontId="2"/>
  </si>
  <si>
    <t>3学期始業式　学活　職員研修14:00～</t>
    <rPh sb="1" eb="3">
      <t>ガッキ</t>
    </rPh>
    <rPh sb="3" eb="6">
      <t>シギョウシキ</t>
    </rPh>
    <rPh sb="7" eb="9">
      <t>ガッカツ</t>
    </rPh>
    <rPh sb="10" eb="12">
      <t>ショクイン</t>
    </rPh>
    <rPh sb="12" eb="14">
      <t>ケンシュウ</t>
    </rPh>
    <phoneticPr fontId="2"/>
  </si>
  <si>
    <t>50分×6　第7回PTA本部役員会19:00～</t>
    <phoneticPr fontId="2"/>
  </si>
  <si>
    <t>45分×6　給食　帰りの会を含む</t>
  </si>
  <si>
    <t>45分×5</t>
  </si>
  <si>
    <r>
      <t xml:space="preserve">×
</t>
    </r>
    <r>
      <rPr>
        <sz val="6"/>
        <rFont val="ＭＳ Ｐゴシック"/>
        <family val="3"/>
        <charset val="128"/>
      </rPr>
      <t>吹○</t>
    </r>
    <phoneticPr fontId="2"/>
  </si>
  <si>
    <t>第44回卒業証書授与式</t>
    <phoneticPr fontId="2"/>
  </si>
  <si>
    <t>45分×3　清掃なし　帰りの会を含む
(小学校卒業式)</t>
    <phoneticPr fontId="2"/>
  </si>
  <si>
    <t>＜定時退校日＞</t>
    <phoneticPr fontId="2"/>
  </si>
  <si>
    <t>修了式　職員連絡会</t>
    <rPh sb="0" eb="3">
      <t>シュウリョウシキ</t>
    </rPh>
    <rPh sb="4" eb="6">
      <t>ショクイン</t>
    </rPh>
    <rPh sb="6" eb="9">
      <t>レンラクカイ</t>
    </rPh>
    <phoneticPr fontId="2"/>
  </si>
  <si>
    <t>春分の日</t>
    <rPh sb="0" eb="2">
      <t>シュンブン</t>
    </rPh>
    <rPh sb="3" eb="4">
      <t>ヒ</t>
    </rPh>
    <phoneticPr fontId="2"/>
  </si>
  <si>
    <t>学年末考査範囲発表</t>
    <rPh sb="0" eb="3">
      <t>ガクネンマツ</t>
    </rPh>
    <rPh sb="3" eb="5">
      <t>コウサ</t>
    </rPh>
    <rPh sb="5" eb="7">
      <t>ハンイ</t>
    </rPh>
    <rPh sb="7" eb="9">
      <t>ハッピョウ</t>
    </rPh>
    <phoneticPr fontId="2"/>
  </si>
  <si>
    <t>集金日（最終）　あいさつ運動　職員研修15:30～
＜定時退校日＞</t>
    <rPh sb="15" eb="17">
      <t>ショクイン</t>
    </rPh>
    <rPh sb="17" eb="19">
      <t>ケンシュウ</t>
    </rPh>
    <phoneticPr fontId="2"/>
  </si>
  <si>
    <t>45分×5　清掃、帰りの会　下校14:40</t>
    <rPh sb="2" eb="3">
      <t>フン</t>
    </rPh>
    <rPh sb="6" eb="8">
      <t>セイソウ</t>
    </rPh>
    <rPh sb="9" eb="10">
      <t>カエ</t>
    </rPh>
    <rPh sb="12" eb="13">
      <t>カイ</t>
    </rPh>
    <rPh sb="14" eb="16">
      <t>ゲコウ</t>
    </rPh>
    <phoneticPr fontId="2"/>
  </si>
  <si>
    <t>教育相談①</t>
    <rPh sb="0" eb="2">
      <t>キョウイク</t>
    </rPh>
    <rPh sb="2" eb="4">
      <t>ソウダン</t>
    </rPh>
    <phoneticPr fontId="2"/>
  </si>
  <si>
    <t>×</t>
    <phoneticPr fontId="2"/>
  </si>
  <si>
    <t>土曜公開授業</t>
    <rPh sb="0" eb="2">
      <t>ドヨウ</t>
    </rPh>
    <rPh sb="2" eb="4">
      <t>コウカイ</t>
    </rPh>
    <rPh sb="4" eb="6">
      <t>ジュギョウ</t>
    </rPh>
    <phoneticPr fontId="2"/>
  </si>
  <si>
    <t>50分×5</t>
    <phoneticPr fontId="2"/>
  </si>
  <si>
    <t>研究ウィーク</t>
    <phoneticPr fontId="2"/>
  </si>
  <si>
    <t>教育相談③</t>
    <phoneticPr fontId="2"/>
  </si>
  <si>
    <r>
      <t>50分×</t>
    </r>
    <r>
      <rPr>
        <b/>
        <sz val="11"/>
        <rFont val="ＭＳ Ｐゴシック"/>
        <family val="3"/>
        <charset val="128"/>
      </rPr>
      <t>5</t>
    </r>
    <phoneticPr fontId="2"/>
  </si>
  <si>
    <r>
      <t>50分×</t>
    </r>
    <r>
      <rPr>
        <b/>
        <sz val="11"/>
        <rFont val="ＭＳ Ｐゴシック"/>
        <family val="3"/>
        <charset val="128"/>
      </rPr>
      <t>5</t>
    </r>
    <phoneticPr fontId="2"/>
  </si>
  <si>
    <t>45分×4　（3年は家庭学習）</t>
    <phoneticPr fontId="2"/>
  </si>
  <si>
    <t>45分×4　（3年は家庭学習）</t>
    <rPh sb="2" eb="3">
      <t>フン</t>
    </rPh>
    <phoneticPr fontId="2"/>
  </si>
  <si>
    <t>50分×6
部活動1年生正式入部・ミーティング</t>
    <phoneticPr fontId="2"/>
  </si>
  <si>
    <t>2年課題テスト　3年自己診断テスト（第1回）　企画委員会16:00</t>
    <rPh sb="1" eb="2">
      <t>ネン</t>
    </rPh>
    <rPh sb="2" eb="4">
      <t>カダイ</t>
    </rPh>
    <rPh sb="9" eb="10">
      <t>ネン</t>
    </rPh>
    <rPh sb="10" eb="12">
      <t>ジコ</t>
    </rPh>
    <rPh sb="12" eb="14">
      <t>シンダン</t>
    </rPh>
    <rPh sb="18" eb="19">
      <t>ダイ</t>
    </rPh>
    <rPh sb="20" eb="21">
      <t>カイ</t>
    </rPh>
    <phoneticPr fontId="2"/>
  </si>
  <si>
    <t>50分×5　Ｐ朝の交通安全指導</t>
    <phoneticPr fontId="2"/>
  </si>
  <si>
    <t>50分×6☆　Ｐ朝の交通安全指導</t>
    <phoneticPr fontId="2"/>
  </si>
  <si>
    <t>集金日　あいさつ運動　職員会議5月15:40～</t>
    <phoneticPr fontId="2"/>
  </si>
  <si>
    <t>集金日　あいさつ運動　体育祭予行☆</t>
    <rPh sb="0" eb="3">
      <t>シュウキンビ</t>
    </rPh>
    <rPh sb="8" eb="10">
      <t>ウンドウ</t>
    </rPh>
    <rPh sb="11" eb="14">
      <t>タイイクサイ</t>
    </rPh>
    <rPh sb="14" eb="16">
      <t>ヨコウ</t>
    </rPh>
    <phoneticPr fontId="2"/>
  </si>
  <si>
    <t>職員会議6月15:40～</t>
    <phoneticPr fontId="2"/>
  </si>
  <si>
    <t>体育祭予備日　企画委員会16:20～</t>
    <phoneticPr fontId="2"/>
  </si>
  <si>
    <t>個別懇談①　期末考査部活動なし期間</t>
    <rPh sb="0" eb="2">
      <t>コベツ</t>
    </rPh>
    <rPh sb="2" eb="4">
      <t>コンダン</t>
    </rPh>
    <phoneticPr fontId="2"/>
  </si>
  <si>
    <t>個別懇談②</t>
    <rPh sb="0" eb="2">
      <t>コベツ</t>
    </rPh>
    <rPh sb="2" eb="4">
      <t>コンダン</t>
    </rPh>
    <phoneticPr fontId="2"/>
  </si>
  <si>
    <t>個別懇談③</t>
    <phoneticPr fontId="2"/>
  </si>
  <si>
    <t>個別懇談④</t>
    <phoneticPr fontId="2"/>
  </si>
  <si>
    <t>集金日　あいさつ運動　個別懇談⑤</t>
    <rPh sb="0" eb="2">
      <t>シュウキン</t>
    </rPh>
    <rPh sb="2" eb="3">
      <t>ビ</t>
    </rPh>
    <rPh sb="8" eb="10">
      <t>ウンドウ</t>
    </rPh>
    <phoneticPr fontId="2"/>
  </si>
  <si>
    <t>45分×5(テスト時程)
第3回PTA本部役員会19:00～</t>
    <rPh sb="2" eb="3">
      <t>フン</t>
    </rPh>
    <rPh sb="9" eb="11">
      <t>ジテイ</t>
    </rPh>
    <phoneticPr fontId="2"/>
  </si>
  <si>
    <t>期末考査②（4時間）給食あり　町別生徒会</t>
    <rPh sb="0" eb="2">
      <t>キマツ</t>
    </rPh>
    <rPh sb="2" eb="4">
      <t>コウサ</t>
    </rPh>
    <rPh sb="7" eb="9">
      <t>ジカン</t>
    </rPh>
    <rPh sb="10" eb="12">
      <t>キュウショク</t>
    </rPh>
    <rPh sb="15" eb="17">
      <t>チョウベツ</t>
    </rPh>
    <rPh sb="17" eb="20">
      <t>セイトカイ</t>
    </rPh>
    <phoneticPr fontId="2"/>
  </si>
  <si>
    <t>45分×5　清掃、帰りの会　下校14:40</t>
    <phoneticPr fontId="2"/>
  </si>
  <si>
    <t>給食最終　企画委員会15:00～</t>
    <phoneticPr fontId="2"/>
  </si>
  <si>
    <t>テスト時程45分×5　下校14:55</t>
    <phoneticPr fontId="2"/>
  </si>
  <si>
    <t>50分×6　第5回PTA本部役員会19:00～</t>
    <rPh sb="2" eb="4">
      <t>フンカケル</t>
    </rPh>
    <phoneticPr fontId="2"/>
  </si>
  <si>
    <t>安全点検日　3年進路懇談②</t>
    <rPh sb="0" eb="2">
      <t>アンゼン</t>
    </rPh>
    <rPh sb="2" eb="5">
      <t>テンケンビ</t>
    </rPh>
    <phoneticPr fontId="2"/>
  </si>
  <si>
    <t>テスト時程45分×5　帰りの会を含む</t>
    <phoneticPr fontId="2"/>
  </si>
  <si>
    <t>テスト時程45分×5　帰りの会を含む</t>
    <phoneticPr fontId="2"/>
  </si>
  <si>
    <t>45分×5</t>
    <phoneticPr fontId="2"/>
  </si>
  <si>
    <t>45分×5</t>
    <phoneticPr fontId="2"/>
  </si>
  <si>
    <t>3年授業最終　3年公立一般入試事前指導4校時
答案返却①　安全点検日</t>
    <rPh sb="1" eb="2">
      <t>ネン</t>
    </rPh>
    <rPh sb="2" eb="4">
      <t>ジュギョウ</t>
    </rPh>
    <rPh sb="4" eb="6">
      <t>サイシュウ</t>
    </rPh>
    <phoneticPr fontId="2"/>
  </si>
  <si>
    <t>45分×6　給食　帰りの会を含む</t>
    <phoneticPr fontId="2"/>
  </si>
  <si>
    <t>45分×6　給食　帰りの会を含む　新旧常任委員会引継会18:30～　第8回PTA本部役員会19:30～</t>
    <phoneticPr fontId="2"/>
  </si>
  <si>
    <t>通知表点検・印刷</t>
    <phoneticPr fontId="2"/>
  </si>
  <si>
    <r>
      <t xml:space="preserve">△
</t>
    </r>
    <r>
      <rPr>
        <sz val="4"/>
        <rFont val="ＭＳ Ｐゴシック"/>
        <family val="3"/>
        <charset val="128"/>
      </rPr>
      <t>13~○</t>
    </r>
    <phoneticPr fontId="2"/>
  </si>
  <si>
    <t>□2020年度　夏休み 教科別 質問教室
　国　語
　数　学
　社　会
　英　語
　理　科
○場所：会議室
○準備するもの：夏休みの課題、筆記用具</t>
    <phoneticPr fontId="2"/>
  </si>
  <si>
    <t>8月31日（月）　テスト時程45分×3＋30分
1校時　8:55～9:40　２学期始業式
2校時　9:55～10:40　テスト
3校時　10:55～11:40　テスト　
4校時　11:55～12:25（30分）　学活（帰りの会をふくむ）
Qシート（演技図）しめきり
放送原稿・パンフレット原稿しめきり
パンフレット印刷</t>
    <phoneticPr fontId="2"/>
  </si>
  <si>
    <t>9月1日（火）　テスト時程45分×5
1校時　8:55～9:40　テスト
2校時　9:55～10:40　テスト
3校時　10:55～11:40　テスト　
4校時　11:55～12:40　学活
給食　12:40～13:15
5校時　13:35～14:20　学活
清掃、帰りの会　14:55下校</t>
    <phoneticPr fontId="2"/>
  </si>
  <si>
    <t>3年家庭学習　1･2年行事集金日　1･2年家庭訪問①
＜定時退校日＞</t>
    <phoneticPr fontId="2"/>
  </si>
  <si>
    <t>50分×6 第2回PTA本部役員会19:00～</t>
    <phoneticPr fontId="2"/>
  </si>
  <si>
    <t>研究ウィーク</t>
    <phoneticPr fontId="2"/>
  </si>
  <si>
    <t>研究ウィーク</t>
    <phoneticPr fontId="2"/>
  </si>
  <si>
    <t>中間考査①　給食あり</t>
    <phoneticPr fontId="2"/>
  </si>
  <si>
    <t>教育相談①　</t>
    <phoneticPr fontId="2"/>
  </si>
  <si>
    <t>県秋季大会</t>
    <phoneticPr fontId="2"/>
  </si>
  <si>
    <t>生徒集会　3年進路懇談①
企画委員会16:00～</t>
    <phoneticPr fontId="2"/>
  </si>
  <si>
    <t>集金日　あいさつ運動
職員会議12月15:40～　補助教材採択委員会</t>
    <phoneticPr fontId="2"/>
  </si>
  <si>
    <t>3年進路懇談③</t>
    <phoneticPr fontId="2"/>
  </si>
  <si>
    <t>3年進路懇談④</t>
    <phoneticPr fontId="2"/>
  </si>
  <si>
    <t>土曜公開授業　PTA行事　古紙回収</t>
    <phoneticPr fontId="2"/>
  </si>
  <si>
    <t>職員旅行</t>
    <phoneticPr fontId="2"/>
  </si>
  <si>
    <t>期末考査①　給食あり</t>
    <phoneticPr fontId="2"/>
  </si>
  <si>
    <t>期末考査②　給食あり</t>
    <phoneticPr fontId="2"/>
  </si>
  <si>
    <t>答案返却①</t>
    <phoneticPr fontId="2"/>
  </si>
  <si>
    <t>交通教室1限　企画委員会14:00～</t>
    <phoneticPr fontId="2"/>
  </si>
  <si>
    <t>集金日　あいさつ運動
職員会議2月15:40～　補助教材採択委員会</t>
    <phoneticPr fontId="2"/>
  </si>
  <si>
    <t>50分×6　第2回PTA町別代表者会18:30～　第4回PTA常任委員会19:00～</t>
    <phoneticPr fontId="2"/>
  </si>
  <si>
    <t>企画委員会16:20～</t>
    <phoneticPr fontId="2"/>
  </si>
  <si>
    <t>職員会議3月15:40～</t>
    <phoneticPr fontId="2"/>
  </si>
  <si>
    <t>1・2年学年末考査①</t>
    <phoneticPr fontId="2"/>
  </si>
  <si>
    <t>1・2年学年末考査②　3年給食最終</t>
    <phoneticPr fontId="2"/>
  </si>
  <si>
    <t>公立一般入試(学力)?　答案返却②</t>
    <phoneticPr fontId="2"/>
  </si>
  <si>
    <t>公立一般入試(面接)?　体育館椅子ならべ</t>
    <phoneticPr fontId="2"/>
  </si>
  <si>
    <t>卒業生を送る会　卒業式予行　卒業式準備</t>
    <phoneticPr fontId="2"/>
  </si>
  <si>
    <t>新入生物品販売</t>
    <phoneticPr fontId="2"/>
  </si>
  <si>
    <t>評定締切</t>
    <phoneticPr fontId="2"/>
  </si>
  <si>
    <t>新主任者会</t>
    <phoneticPr fontId="2"/>
  </si>
  <si>
    <t>新企画委員会</t>
    <phoneticPr fontId="2"/>
  </si>
  <si>
    <t>集金日　あいさつ運動</t>
    <phoneticPr fontId="2"/>
  </si>
  <si>
    <t>50分×5　Ｐ朝の交通安全指導</t>
    <phoneticPr fontId="2"/>
  </si>
  <si>
    <t>土曜公開授業（南輝小）</t>
    <phoneticPr fontId="2"/>
  </si>
  <si>
    <t>土曜公開授業（福島小）</t>
    <rPh sb="0" eb="2">
      <t>ドヨウ</t>
    </rPh>
    <rPh sb="2" eb="4">
      <t>コウカイ</t>
    </rPh>
    <rPh sb="4" eb="6">
      <t>ジュギョウ</t>
    </rPh>
    <rPh sb="7" eb="10">
      <t>フクシマショウ</t>
    </rPh>
    <phoneticPr fontId="2"/>
  </si>
  <si>
    <r>
      <t xml:space="preserve">50分×5
</t>
    </r>
    <r>
      <rPr>
        <sz val="9"/>
        <rFont val="ＭＳ Ｐゴシック"/>
        <family val="3"/>
        <charset val="128"/>
      </rPr>
      <t>特別支援の視点を生かした授業づくり中学校区研修会15:30～</t>
    </r>
    <rPh sb="2" eb="3">
      <t>フン</t>
    </rPh>
    <phoneticPr fontId="2"/>
  </si>
  <si>
    <r>
      <t xml:space="preserve">45分×4　Ｐ朝の交通安全指導
</t>
    </r>
    <r>
      <rPr>
        <sz val="9"/>
        <rFont val="ＭＳ Ｐゴシック"/>
        <family val="3"/>
        <charset val="128"/>
      </rPr>
      <t>特別支援の視点を生かした授業づくり校内研修（福島小）</t>
    </r>
    <rPh sb="2" eb="3">
      <t>フン</t>
    </rPh>
    <rPh sb="33" eb="35">
      <t>コウナイ</t>
    </rPh>
    <rPh sb="35" eb="37">
      <t>ケンシュウ</t>
    </rPh>
    <rPh sb="38" eb="41">
      <t>フクシマショウ</t>
    </rPh>
    <phoneticPr fontId="2"/>
  </si>
  <si>
    <t>土曜公開授業(福島小)</t>
    <rPh sb="7" eb="10">
      <t>フクシマショウ</t>
    </rPh>
    <phoneticPr fontId="2"/>
  </si>
  <si>
    <t>50分×2＋1･2年懇談　(3年は50分×3)</t>
    <phoneticPr fontId="2"/>
  </si>
  <si>
    <t>土曜公開授業(福島小・南輝小)</t>
    <rPh sb="11" eb="14">
      <t>ナンキショウ</t>
    </rPh>
    <phoneticPr fontId="2"/>
  </si>
  <si>
    <t xml:space="preserve">□第43回中学校特別支援学級宿泊学習8/6(木)～
　7(金)　岡山市立少年自然の家　不参加予定
□P合同補導、桃太郎まつり補導、夜間補導
□職員健康診断、胃検診
□スクールランチセミナー（岡南公民館）
□岡南公民館夏休みフリー塾放送部
</t>
    <rPh sb="1" eb="2">
      <t>ダイ</t>
    </rPh>
    <rPh sb="4" eb="5">
      <t>カイ</t>
    </rPh>
    <rPh sb="5" eb="8">
      <t>チュウガッコウ</t>
    </rPh>
    <rPh sb="8" eb="10">
      <t>トクベツ</t>
    </rPh>
    <rPh sb="10" eb="12">
      <t>シエン</t>
    </rPh>
    <rPh sb="12" eb="14">
      <t>ガッキュウ</t>
    </rPh>
    <rPh sb="14" eb="16">
      <t>シュクハク</t>
    </rPh>
    <rPh sb="16" eb="18">
      <t>ガクシュウ</t>
    </rPh>
    <rPh sb="22" eb="23">
      <t>モク</t>
    </rPh>
    <rPh sb="29" eb="30">
      <t>キン</t>
    </rPh>
    <rPh sb="32" eb="34">
      <t>オカヤマ</t>
    </rPh>
    <rPh sb="34" eb="36">
      <t>シリツ</t>
    </rPh>
    <rPh sb="36" eb="38">
      <t>ショウネン</t>
    </rPh>
    <rPh sb="38" eb="40">
      <t>シゼン</t>
    </rPh>
    <rPh sb="41" eb="42">
      <t>イエ</t>
    </rPh>
    <rPh sb="115" eb="118">
      <t>ホウソウブ</t>
    </rPh>
    <phoneticPr fontId="2"/>
  </si>
  <si>
    <t>□福南中学校区特別支援学級交流会10/9（金）
　R2年度　特別支援交流会は、南輝小学校が会場になります。
（会場は、福島小、南輝小で交互にかわります。）
□なかよしフェスティバル10/30（金）岡山市総合文化体育館（浦安）　不参加予定
□ふきとり検査
□職員インフル予防接種
□PTA補導部会･育成協補導部会</t>
    <rPh sb="21" eb="22">
      <t>キン</t>
    </rPh>
    <rPh sb="96" eb="97">
      <t>キン</t>
    </rPh>
    <rPh sb="98" eb="101">
      <t>オカヤマシ</t>
    </rPh>
    <rPh sb="101" eb="103">
      <t>ソウゴウ</t>
    </rPh>
    <rPh sb="103" eb="105">
      <t>ブンカ</t>
    </rPh>
    <rPh sb="105" eb="108">
      <t>タイイクカン</t>
    </rPh>
    <rPh sb="109" eb="111">
      <t>ウラヤス</t>
    </rPh>
    <rPh sb="113" eb="116">
      <t>フサンカ</t>
    </rPh>
    <rPh sb="116" eb="118">
      <t>ヨテイ</t>
    </rPh>
    <phoneticPr fontId="2"/>
  </si>
  <si>
    <t>生徒評議会</t>
    <rPh sb="0" eb="2">
      <t>セイト</t>
    </rPh>
    <rPh sb="2" eb="5">
      <t>ヒョウギカイ</t>
    </rPh>
    <phoneticPr fontId="2"/>
  </si>
  <si>
    <t>学・専</t>
    <rPh sb="0" eb="1">
      <t>ガク</t>
    </rPh>
    <rPh sb="2" eb="3">
      <t>セン</t>
    </rPh>
    <phoneticPr fontId="2"/>
  </si>
  <si>
    <t>45分×6</t>
    <phoneticPr fontId="2"/>
  </si>
  <si>
    <t>生徒集会　安全点検日</t>
    <rPh sb="0" eb="2">
      <t>セイト</t>
    </rPh>
    <rPh sb="2" eb="4">
      <t>シュウカイ</t>
    </rPh>
    <rPh sb="5" eb="7">
      <t>アンゼン</t>
    </rPh>
    <rPh sb="7" eb="10">
      <t>テンケンビ</t>
    </rPh>
    <phoneticPr fontId="2"/>
  </si>
  <si>
    <t>45分×6</t>
    <phoneticPr fontId="2"/>
  </si>
  <si>
    <t>研究ウィーク　生徒評議会</t>
    <rPh sb="7" eb="9">
      <t>セイト</t>
    </rPh>
    <rPh sb="9" eb="12">
      <t>ヒョウギカイ</t>
    </rPh>
    <phoneticPr fontId="2"/>
  </si>
  <si>
    <t>45分×6☆</t>
    <rPh sb="2" eb="3">
      <t>フン</t>
    </rPh>
    <phoneticPr fontId="2"/>
  </si>
  <si>
    <t>生徒評議会</t>
    <rPh sb="0" eb="2">
      <t>セイト</t>
    </rPh>
    <rPh sb="2" eb="5">
      <t>ヒョウギカイ</t>
    </rPh>
    <phoneticPr fontId="2"/>
  </si>
  <si>
    <t>生徒集会</t>
    <rPh sb="0" eb="2">
      <t>セイト</t>
    </rPh>
    <rPh sb="2" eb="4">
      <t>シュウカイ</t>
    </rPh>
    <phoneticPr fontId="2"/>
  </si>
  <si>
    <t>文化祭</t>
    <rPh sb="0" eb="3">
      <t>ブンカサイ</t>
    </rPh>
    <phoneticPr fontId="2"/>
  </si>
  <si>
    <t>学・専</t>
    <rPh sb="0" eb="1">
      <t>ガク</t>
    </rPh>
    <rPh sb="2" eb="3">
      <t>セン</t>
    </rPh>
    <phoneticPr fontId="2"/>
  </si>
  <si>
    <t>集金日　あいさつ運動　中間考査範囲発表
午後、生徒会役員選挙</t>
    <rPh sb="11" eb="13">
      <t>チュウカン</t>
    </rPh>
    <rPh sb="13" eb="15">
      <t>コウサ</t>
    </rPh>
    <rPh sb="15" eb="17">
      <t>ハンイ</t>
    </rPh>
    <rPh sb="17" eb="19">
      <t>ハッピョウ</t>
    </rPh>
    <rPh sb="20" eb="22">
      <t>ゴゴ</t>
    </rPh>
    <rPh sb="23" eb="26">
      <t>セイトカイ</t>
    </rPh>
    <phoneticPr fontId="2"/>
  </si>
  <si>
    <t>中間考査②　給食あり　学・専</t>
    <rPh sb="11" eb="12">
      <t>ガク</t>
    </rPh>
    <rPh sb="13" eb="14">
      <t>セン</t>
    </rPh>
    <phoneticPr fontId="2"/>
  </si>
  <si>
    <t>県秋季大会　職場体験事前指導　生徒評議会</t>
    <rPh sb="15" eb="17">
      <t>セイト</t>
    </rPh>
    <rPh sb="17" eb="20">
      <t>ヒョウギカイ</t>
    </rPh>
    <phoneticPr fontId="2"/>
  </si>
  <si>
    <t>答案返却②　素点締切　学・専</t>
    <rPh sb="0" eb="2">
      <t>トウアン</t>
    </rPh>
    <rPh sb="2" eb="4">
      <t>ヘンキャク</t>
    </rPh>
    <rPh sb="6" eb="8">
      <t>ソテン</t>
    </rPh>
    <rPh sb="8" eb="10">
      <t>シメキリ</t>
    </rPh>
    <rPh sb="11" eb="12">
      <t>ガク</t>
    </rPh>
    <rPh sb="13" eb="14">
      <t>セン</t>
    </rPh>
    <phoneticPr fontId="2"/>
  </si>
  <si>
    <t>45分×6</t>
    <rPh sb="2" eb="3">
      <t>フン</t>
    </rPh>
    <phoneticPr fontId="2"/>
  </si>
  <si>
    <t>1･2･3年通知表通信欄しめきり　避難訓練(津波)6限　生徒評議会</t>
    <rPh sb="6" eb="9">
      <t>ツウチヒョウ</t>
    </rPh>
    <rPh sb="28" eb="30">
      <t>セイト</t>
    </rPh>
    <rPh sb="30" eb="33">
      <t>ヒョウギカイ</t>
    </rPh>
    <phoneticPr fontId="2"/>
  </si>
  <si>
    <t>企画委員会16:20～　生徒評議会</t>
    <rPh sb="12" eb="14">
      <t>セイト</t>
    </rPh>
    <rPh sb="14" eb="17">
      <t>ヒョウギカイ</t>
    </rPh>
    <phoneticPr fontId="2"/>
  </si>
  <si>
    <t>45分×6</t>
    <phoneticPr fontId="2"/>
  </si>
  <si>
    <t>生徒集会　学年末考査部活動なし期間</t>
    <rPh sb="0" eb="2">
      <t>セイト</t>
    </rPh>
    <rPh sb="2" eb="4">
      <t>シュウカイ</t>
    </rPh>
    <phoneticPr fontId="2"/>
  </si>
  <si>
    <t>公立一般入試合格発表？　学・専</t>
    <rPh sb="12" eb="13">
      <t>ガク</t>
    </rPh>
    <rPh sb="14" eb="15">
      <t>セン</t>
    </rPh>
    <phoneticPr fontId="2"/>
  </si>
  <si>
    <t>1･2年給食最終　　1･2年通知表通信欄しめきり　生徒評議会</t>
    <rPh sb="25" eb="27">
      <t>セイト</t>
    </rPh>
    <rPh sb="27" eb="30">
      <t>ヒョウギカイ</t>
    </rPh>
    <phoneticPr fontId="2"/>
  </si>
  <si>
    <t>□私立1期入試、合格発表　
□公立特別入試、内定発表
□私立2期入試出願、合格発表
□第2回町別代表者会</t>
    <rPh sb="4" eb="7">
      <t>キニュウシ</t>
    </rPh>
    <rPh sb="8" eb="10">
      <t>ゴウカク</t>
    </rPh>
    <rPh sb="10" eb="12">
      <t>ハッピョウ</t>
    </rPh>
    <rPh sb="15" eb="17">
      <t>コウリツ</t>
    </rPh>
    <rPh sb="17" eb="19">
      <t>トクベツ</t>
    </rPh>
    <rPh sb="19" eb="21">
      <t>ニュウシ</t>
    </rPh>
    <rPh sb="22" eb="24">
      <t>ナイテイ</t>
    </rPh>
    <rPh sb="24" eb="26">
      <t>ハッピョウ</t>
    </rPh>
    <rPh sb="28" eb="30">
      <t>シリツ</t>
    </rPh>
    <rPh sb="31" eb="34">
      <t>キニュウシ</t>
    </rPh>
    <rPh sb="34" eb="36">
      <t>シュツガン</t>
    </rPh>
    <rPh sb="37" eb="39">
      <t>ゴウカク</t>
    </rPh>
    <rPh sb="39" eb="41">
      <t>ハッピョウ</t>
    </rPh>
    <phoneticPr fontId="2"/>
  </si>
  <si>
    <t xml:space="preserve">□就学援助第3次申請
□私立1期入試出願
□模擬面接
□公立特別入試出願
</t>
    <rPh sb="22" eb="24">
      <t>モギ</t>
    </rPh>
    <phoneticPr fontId="2"/>
  </si>
  <si>
    <t>生徒集会　放､選挙リハ</t>
    <rPh sb="0" eb="2">
      <t>セイト</t>
    </rPh>
    <rPh sb="2" eb="4">
      <t>シュウカイ</t>
    </rPh>
    <rPh sb="5" eb="6">
      <t>ホウ</t>
    </rPh>
    <rPh sb="7" eb="9">
      <t>センキョ</t>
    </rPh>
    <phoneticPr fontId="2"/>
  </si>
  <si>
    <t>学校説明会（公開授業5限　説明会6限）　選挙発表</t>
    <rPh sb="20" eb="22">
      <t>センキョ</t>
    </rPh>
    <rPh sb="22" eb="24">
      <t>ハッピョウ</t>
    </rPh>
    <phoneticPr fontId="2"/>
  </si>
  <si>
    <r>
      <t xml:space="preserve">50分×5
</t>
    </r>
    <r>
      <rPr>
        <sz val="9"/>
        <rFont val="ＭＳ Ｐゴシック"/>
        <family val="3"/>
        <charset val="128"/>
      </rPr>
      <t>特別支援の視点を生かした授業づくり校内研修（南輝小）</t>
    </r>
    <phoneticPr fontId="2"/>
  </si>
  <si>
    <t>50分×5</t>
    <phoneticPr fontId="2"/>
  </si>
  <si>
    <t>備西大会（庭）</t>
    <rPh sb="0" eb="1">
      <t>ソナエ</t>
    </rPh>
    <rPh sb="1" eb="2">
      <t>ニシ</t>
    </rPh>
    <phoneticPr fontId="2"/>
  </si>
  <si>
    <t>備西大会（籠・蹴・野・排・庭・剣）</t>
    <rPh sb="0" eb="2">
      <t>ビニシ</t>
    </rPh>
    <rPh sb="2" eb="4">
      <t>タイカイ</t>
    </rPh>
    <phoneticPr fontId="2"/>
  </si>
  <si>
    <t>備西大会（庭）</t>
    <rPh sb="0" eb="1">
      <t>ビ</t>
    </rPh>
    <rPh sb="1" eb="2">
      <t>ニシ</t>
    </rPh>
    <rPh sb="2" eb="4">
      <t>タイカイ</t>
    </rPh>
    <phoneticPr fontId="2"/>
  </si>
  <si>
    <t>備西大会（籠・蹴・野・庭・剣）</t>
    <rPh sb="0" eb="1">
      <t>ビ</t>
    </rPh>
    <rPh sb="1" eb="2">
      <t>ニシ</t>
    </rPh>
    <rPh sb="2" eb="4">
      <t>タイカイ</t>
    </rPh>
    <phoneticPr fontId="2"/>
  </si>
  <si>
    <t>（庭予）</t>
    <rPh sb="1" eb="2">
      <t>ニワ</t>
    </rPh>
    <rPh sb="2" eb="3">
      <t>ヨ</t>
    </rPh>
    <phoneticPr fontId="2"/>
  </si>
  <si>
    <t>研究ウィーク　特別支援　第58回手をつなぐ子ら親善球技大会
　（岡山ドーム）</t>
    <phoneticPr fontId="2"/>
  </si>
  <si>
    <t>1校時生徒集会</t>
    <rPh sb="1" eb="3">
      <t>コウジ</t>
    </rPh>
    <rPh sb="3" eb="5">
      <t>セイト</t>
    </rPh>
    <rPh sb="5" eb="7">
      <t>シュウカイ</t>
    </rPh>
    <phoneticPr fontId="2"/>
  </si>
  <si>
    <t>（蹴・野予）</t>
    <rPh sb="3" eb="4">
      <t>ノ</t>
    </rPh>
    <rPh sb="4" eb="5">
      <t>ヨ</t>
    </rPh>
    <phoneticPr fontId="2"/>
  </si>
  <si>
    <t xml:space="preserve">職員研修（研究） </t>
    <rPh sb="0" eb="2">
      <t>ショクイン</t>
    </rPh>
    <rPh sb="2" eb="4">
      <t>ケンシュウ</t>
    </rPh>
    <rPh sb="5" eb="7">
      <t>ケンキュウ</t>
    </rPh>
    <phoneticPr fontId="2"/>
  </si>
  <si>
    <t>備西大会（陸）</t>
    <phoneticPr fontId="2"/>
  </si>
  <si>
    <t>午後、生徒総会</t>
    <rPh sb="0" eb="2">
      <t>ゴゴ</t>
    </rPh>
    <rPh sb="3" eb="5">
      <t>セイト</t>
    </rPh>
    <rPh sb="5" eb="7">
      <t>ソウカイ</t>
    </rPh>
    <phoneticPr fontId="2"/>
  </si>
  <si>
    <t>（蹴・庭予）</t>
    <phoneticPr fontId="2"/>
  </si>
  <si>
    <t>（蹴・野予）</t>
    <phoneticPr fontId="2"/>
  </si>
  <si>
    <t>（野・庭予）</t>
    <phoneticPr fontId="2"/>
  </si>
  <si>
    <t>（野予）</t>
    <phoneticPr fontId="2"/>
  </si>
  <si>
    <t>備西秋季大会（陸）</t>
    <phoneticPr fontId="2"/>
  </si>
  <si>
    <t>備西秋季大会（籠・蹴・野・排・庭・剣）</t>
    <rPh sb="0" eb="1">
      <t>ビ</t>
    </rPh>
    <rPh sb="1" eb="2">
      <t>ニシ</t>
    </rPh>
    <rPh sb="2" eb="4">
      <t>シュウキ</t>
    </rPh>
    <rPh sb="4" eb="6">
      <t>タイカイ</t>
    </rPh>
    <phoneticPr fontId="2"/>
  </si>
  <si>
    <t>（蹴・野・庭予）</t>
    <rPh sb="1" eb="2">
      <t>シュウ</t>
    </rPh>
    <rPh sb="3" eb="4">
      <t>ノ</t>
    </rPh>
    <rPh sb="5" eb="6">
      <t>ニワ</t>
    </rPh>
    <rPh sb="6" eb="7">
      <t>ヨ</t>
    </rPh>
    <phoneticPr fontId="2"/>
  </si>
  <si>
    <t>（蹴・野予）</t>
    <rPh sb="1" eb="2">
      <t>シュウ</t>
    </rPh>
    <rPh sb="3" eb="4">
      <t>ノ</t>
    </rPh>
    <rPh sb="4" eb="5">
      <t>ヨ</t>
    </rPh>
    <phoneticPr fontId="2"/>
  </si>
  <si>
    <t>福南中学校区特別支援学級交流会（南輝小）</t>
    <rPh sb="16" eb="19">
      <t>ナンキショウ</t>
    </rPh>
    <phoneticPr fontId="2"/>
  </si>
  <si>
    <t>安全点検日　研究ウィーク　生徒会新旧引き継ぎ
備西秋季大会（庭）</t>
    <rPh sb="0" eb="2">
      <t>アンゼン</t>
    </rPh>
    <rPh sb="2" eb="5">
      <t>テンケンビ</t>
    </rPh>
    <rPh sb="13" eb="16">
      <t>セイトカイ</t>
    </rPh>
    <rPh sb="16" eb="18">
      <t>シンキュウ</t>
    </rPh>
    <rPh sb="18" eb="19">
      <t>ヒ</t>
    </rPh>
    <rPh sb="20" eb="21">
      <t>ツ</t>
    </rPh>
    <phoneticPr fontId="2"/>
  </si>
  <si>
    <t>（野予）</t>
    <rPh sb="2" eb="3">
      <t>ヨ</t>
    </rPh>
    <phoneticPr fontId="2"/>
  </si>
  <si>
    <t>（庭予）</t>
    <rPh sb="2" eb="3">
      <t>ヨ</t>
    </rPh>
    <phoneticPr fontId="2"/>
  </si>
  <si>
    <t>（蹴予）</t>
    <rPh sb="1" eb="2">
      <t>シュウ</t>
    </rPh>
    <rPh sb="2" eb="3">
      <t>ヨ</t>
    </rPh>
    <phoneticPr fontId="2"/>
  </si>
  <si>
    <t>市総体（陸・野・排）</t>
    <rPh sb="4" eb="5">
      <t>リク</t>
    </rPh>
    <phoneticPr fontId="2"/>
  </si>
  <si>
    <t>市総体（陸・野・剣）</t>
    <rPh sb="4" eb="5">
      <t>リク</t>
    </rPh>
    <phoneticPr fontId="2"/>
  </si>
  <si>
    <t>市総体（野）　　　　＜定時退校日＞</t>
    <phoneticPr fontId="2"/>
  </si>
  <si>
    <r>
      <t>3年全国学力・学習状況調査（国・数</t>
    </r>
    <r>
      <rPr>
        <sz val="11"/>
        <rFont val="ＭＳ Ｐゴシック"/>
        <family val="3"/>
        <charset val="128"/>
      </rPr>
      <t>）
1年・2年岡山市学力アセス　（学年会）</t>
    </r>
    <rPh sb="1" eb="2">
      <t>ネン</t>
    </rPh>
    <rPh sb="14" eb="15">
      <t>コク</t>
    </rPh>
    <rPh sb="16" eb="17">
      <t>スウ</t>
    </rPh>
    <rPh sb="20" eb="21">
      <t>ネン</t>
    </rPh>
    <rPh sb="23" eb="24">
      <t>ネン</t>
    </rPh>
    <phoneticPr fontId="2"/>
  </si>
  <si>
    <t>□全国学力・学習状況調査
R2（2020）年度　4.16（木）国語、数学
R3（2021）年度　4.20（火）国語、数学
※学テの日にちは、火～木のうち、4月18日にもっとも近い日</t>
    <phoneticPr fontId="2"/>
  </si>
  <si>
    <t>土曜公開授業(南輝小)</t>
    <phoneticPr fontId="2"/>
  </si>
  <si>
    <t>市総体（蹴）　安全点検日</t>
    <rPh sb="7" eb="9">
      <t>アンゼン</t>
    </rPh>
    <rPh sb="9" eb="12">
      <t>テンケンビ</t>
    </rPh>
    <phoneticPr fontId="2"/>
  </si>
  <si>
    <t>市総体（蹴）</t>
    <phoneticPr fontId="2"/>
  </si>
  <si>
    <t>市総体（蹴）</t>
    <phoneticPr fontId="2"/>
  </si>
  <si>
    <t>心臓検診9:30～11:00</t>
    <rPh sb="0" eb="2">
      <t>シンゾウ</t>
    </rPh>
    <rPh sb="2" eb="4">
      <t>ケンシン</t>
    </rPh>
    <phoneticPr fontId="2"/>
  </si>
  <si>
    <t>研究ウィーク　学・専　就学援助第1次申請6/9～6/11</t>
    <rPh sb="7" eb="8">
      <t>ガク</t>
    </rPh>
    <rPh sb="9" eb="10">
      <t>セン</t>
    </rPh>
    <phoneticPr fontId="2"/>
  </si>
  <si>
    <t>育成協中学生綱引き大会</t>
    <phoneticPr fontId="2"/>
  </si>
  <si>
    <t>課題テスト・3年自己診断テスト（第3回）・３教科　給食開始
就学援助第2次申請9/1～9/2</t>
    <phoneticPr fontId="2"/>
  </si>
  <si>
    <t>1・2年課題テスト　3年自己診断テスト（第6回）
給食開始　就学援助第3次申請1/7～1/8</t>
    <rPh sb="3" eb="4">
      <t>ネン</t>
    </rPh>
    <rPh sb="4" eb="6">
      <t>カダイ</t>
    </rPh>
    <rPh sb="11" eb="12">
      <t>ネン</t>
    </rPh>
    <rPh sb="12" eb="14">
      <t>ジコ</t>
    </rPh>
    <rPh sb="14" eb="16">
      <t>シンダン</t>
    </rPh>
    <rPh sb="25" eb="27">
      <t>キュウショク</t>
    </rPh>
    <rPh sb="27" eb="29">
      <t>カイシ</t>
    </rPh>
    <phoneticPr fontId="2"/>
  </si>
  <si>
    <t>写真撮影2～4限　学・専　避難訓練（地震）</t>
    <rPh sb="9" eb="10">
      <t>ガク</t>
    </rPh>
    <rPh sb="11" eb="12">
      <t>セン</t>
    </rPh>
    <phoneticPr fontId="2"/>
  </si>
  <si>
    <r>
      <t>□身体計測、耳鼻科検診、尿検査
□通常学級における特別支援教育の視点を生かした授業づくり研究　重松先生参加の研修日程
①福南中校内研修・全員授業6/24（水）4・5校時
　</t>
    </r>
    <r>
      <rPr>
        <sz val="8"/>
        <rFont val="ＭＳ Ｐゴシック"/>
        <family val="3"/>
        <charset val="128"/>
      </rPr>
      <t>※福島・南輝小は参加できれば</t>
    </r>
    <r>
      <rPr>
        <sz val="11"/>
        <rFont val="ＭＳ Ｐゴシック"/>
        <family val="3"/>
        <charset val="128"/>
      </rPr>
      <t xml:space="preserve">
②福島小校内研修7/1（水）
　</t>
    </r>
    <r>
      <rPr>
        <sz val="8"/>
        <rFont val="ＭＳ Ｐゴシック"/>
        <family val="3"/>
        <charset val="128"/>
      </rPr>
      <t>※南輝小は全員参加、中学校は参加できれば</t>
    </r>
    <r>
      <rPr>
        <sz val="11"/>
        <rFont val="ＭＳ Ｐゴシック"/>
        <family val="3"/>
        <charset val="128"/>
      </rPr>
      <t xml:space="preserve">
③南輝小校内研修9/30（水）
　</t>
    </r>
    <r>
      <rPr>
        <sz val="8"/>
        <rFont val="ＭＳ Ｐゴシック"/>
        <family val="3"/>
        <charset val="128"/>
      </rPr>
      <t>※福島小・中学校は参加できれば</t>
    </r>
    <r>
      <rPr>
        <sz val="11"/>
        <rFont val="ＭＳ Ｐゴシック"/>
        <family val="3"/>
        <charset val="128"/>
      </rPr>
      <t xml:space="preserve">
④中学校区全員研修・代表授業11/18（水）14:00～
</t>
    </r>
    <r>
      <rPr>
        <sz val="8"/>
        <rFont val="ＭＳ Ｐゴシック"/>
        <family val="3"/>
        <charset val="128"/>
      </rPr>
      <t>　※岡山市に公開、中学校区全員参加</t>
    </r>
    <r>
      <rPr>
        <sz val="11"/>
        <rFont val="ＭＳ Ｐゴシック"/>
        <family val="3"/>
        <charset val="128"/>
      </rPr>
      <t xml:space="preserve">
⑤中学校区全員研修（まとめ）1/20（水）15:30～
</t>
    </r>
    <r>
      <rPr>
        <sz val="8"/>
        <rFont val="ＭＳ Ｐゴシック"/>
        <family val="3"/>
        <charset val="128"/>
      </rPr>
      <t>　※中学校区全員参加</t>
    </r>
    <rPh sb="6" eb="9">
      <t>ジビカ</t>
    </rPh>
    <rPh sb="9" eb="11">
      <t>ケンシン</t>
    </rPh>
    <rPh sb="17" eb="19">
      <t>ツウジョウ</t>
    </rPh>
    <rPh sb="19" eb="21">
      <t>ガッキュウ</t>
    </rPh>
    <rPh sb="25" eb="27">
      <t>トクベツ</t>
    </rPh>
    <rPh sb="27" eb="29">
      <t>シエン</t>
    </rPh>
    <rPh sb="29" eb="31">
      <t>キョウイク</t>
    </rPh>
    <rPh sb="32" eb="34">
      <t>シテン</t>
    </rPh>
    <rPh sb="35" eb="36">
      <t>イ</t>
    </rPh>
    <rPh sb="39" eb="41">
      <t>ジュギョウ</t>
    </rPh>
    <rPh sb="44" eb="46">
      <t>ケンキュウ</t>
    </rPh>
    <rPh sb="47" eb="49">
      <t>シゲマツ</t>
    </rPh>
    <rPh sb="49" eb="51">
      <t>センセイ</t>
    </rPh>
    <rPh sb="51" eb="53">
      <t>サンカ</t>
    </rPh>
    <rPh sb="54" eb="56">
      <t>ケンシュウ</t>
    </rPh>
    <rPh sb="56" eb="58">
      <t>ニッテイ</t>
    </rPh>
    <rPh sb="60" eb="61">
      <t>フク</t>
    </rPh>
    <rPh sb="61" eb="63">
      <t>ナンチュウ</t>
    </rPh>
    <rPh sb="63" eb="65">
      <t>コウナイ</t>
    </rPh>
    <rPh sb="65" eb="67">
      <t>ケンシュウ</t>
    </rPh>
    <rPh sb="68" eb="70">
      <t>ゼンイン</t>
    </rPh>
    <rPh sb="70" eb="72">
      <t>ジュギョウ</t>
    </rPh>
    <rPh sb="77" eb="78">
      <t>スイ</t>
    </rPh>
    <rPh sb="82" eb="84">
      <t>コウジ</t>
    </rPh>
    <rPh sb="87" eb="89">
      <t>フクシマ</t>
    </rPh>
    <rPh sb="90" eb="92">
      <t>ナンキ</t>
    </rPh>
    <rPh sb="92" eb="93">
      <t>ショウ</t>
    </rPh>
    <rPh sb="102" eb="105">
      <t>フクシマショウ</t>
    </rPh>
    <rPh sb="105" eb="107">
      <t>コウナイ</t>
    </rPh>
    <rPh sb="107" eb="109">
      <t>ケンシュウ</t>
    </rPh>
    <rPh sb="113" eb="114">
      <t>スイ</t>
    </rPh>
    <rPh sb="118" eb="121">
      <t>ナンキショウ</t>
    </rPh>
    <rPh sb="122" eb="124">
      <t>ゼンイン</t>
    </rPh>
    <rPh sb="124" eb="126">
      <t>サンカ</t>
    </rPh>
    <rPh sb="127" eb="130">
      <t>チュウガッコウ</t>
    </rPh>
    <rPh sb="131" eb="133">
      <t>サンカ</t>
    </rPh>
    <rPh sb="139" eb="142">
      <t>ナンキショウ</t>
    </rPh>
    <rPh sb="142" eb="144">
      <t>コウナイ</t>
    </rPh>
    <rPh sb="144" eb="146">
      <t>ケンシュウ</t>
    </rPh>
    <rPh sb="151" eb="152">
      <t>スイ</t>
    </rPh>
    <rPh sb="156" eb="159">
      <t>フクシマショウ</t>
    </rPh>
    <rPh sb="172" eb="175">
      <t>チュウガッコウ</t>
    </rPh>
    <rPh sb="175" eb="176">
      <t>ク</t>
    </rPh>
    <rPh sb="176" eb="178">
      <t>ゼンイン</t>
    </rPh>
    <rPh sb="178" eb="180">
      <t>ケンシュウ</t>
    </rPh>
    <rPh sb="181" eb="183">
      <t>ダイヒョウ</t>
    </rPh>
    <rPh sb="183" eb="185">
      <t>ジュギョウ</t>
    </rPh>
    <rPh sb="191" eb="192">
      <t>スイ</t>
    </rPh>
    <rPh sb="202" eb="205">
      <t>オカヤマシ</t>
    </rPh>
    <rPh sb="206" eb="208">
      <t>コウカイ</t>
    </rPh>
    <rPh sb="212" eb="213">
      <t>ク</t>
    </rPh>
    <rPh sb="213" eb="215">
      <t>ゼンイン</t>
    </rPh>
    <rPh sb="215" eb="217">
      <t>サンカ</t>
    </rPh>
    <rPh sb="219" eb="222">
      <t>チュウガッコウ</t>
    </rPh>
    <rPh sb="222" eb="223">
      <t>ク</t>
    </rPh>
    <rPh sb="223" eb="225">
      <t>ゼンイン</t>
    </rPh>
    <rPh sb="225" eb="227">
      <t>ケンシュウ</t>
    </rPh>
    <rPh sb="237" eb="238">
      <t>スイ</t>
    </rPh>
    <rPh sb="251" eb="252">
      <t>ク</t>
    </rPh>
    <rPh sb="252" eb="254">
      <t>ゼンイン</t>
    </rPh>
    <phoneticPr fontId="2"/>
  </si>
  <si>
    <r>
      <t>□耳鼻科検診、内科検診、尿検査
□町別生徒集会
□部活動費集金
□水着販売、夏服販売
□PTA各部会、学年部会
□育成協議会執行部会、理事会
□雑紙回収
□教育実習生打合せ（5月下旬）</t>
    </r>
    <r>
      <rPr>
        <sz val="9"/>
        <rFont val="ＭＳ Ｐゴシック"/>
        <family val="3"/>
        <charset val="128"/>
      </rPr>
      <t>日時は実習生と調整</t>
    </r>
    <r>
      <rPr>
        <sz val="11"/>
        <rFont val="ＭＳ Ｐゴシック"/>
        <family val="3"/>
        <charset val="128"/>
      </rPr>
      <t xml:space="preserve">
</t>
    </r>
    <rPh sb="1" eb="4">
      <t>ジビカ</t>
    </rPh>
    <rPh sb="4" eb="6">
      <t>ケンシン</t>
    </rPh>
    <rPh sb="7" eb="9">
      <t>ナイカ</t>
    </rPh>
    <rPh sb="9" eb="11">
      <t>ケンシン</t>
    </rPh>
    <rPh sb="17" eb="19">
      <t>チョウベツ</t>
    </rPh>
    <rPh sb="19" eb="21">
      <t>セイト</t>
    </rPh>
    <rPh sb="21" eb="23">
      <t>シュウカイ</t>
    </rPh>
    <rPh sb="47" eb="48">
      <t>カク</t>
    </rPh>
    <rPh sb="48" eb="50">
      <t>ブカイ</t>
    </rPh>
    <rPh sb="51" eb="53">
      <t>ガクネン</t>
    </rPh>
    <rPh sb="53" eb="55">
      <t>ブカイ</t>
    </rPh>
    <rPh sb="72" eb="74">
      <t>ザツガミ</t>
    </rPh>
    <rPh sb="88" eb="89">
      <t>ガツ</t>
    </rPh>
    <rPh sb="89" eb="91">
      <t>ゲジュン</t>
    </rPh>
    <rPh sb="92" eb="94">
      <t>ニチジ</t>
    </rPh>
    <rPh sb="95" eb="98">
      <t>ジッシュウセイ</t>
    </rPh>
    <rPh sb="99" eb="101">
      <t>チョウセイ</t>
    </rPh>
    <phoneticPr fontId="2"/>
  </si>
  <si>
    <t>安全点検日　避難訓練（防犯）　</t>
    <rPh sb="0" eb="2">
      <t>アンゼン</t>
    </rPh>
    <rPh sb="2" eb="5">
      <t>テンケンビ</t>
    </rPh>
    <phoneticPr fontId="2"/>
  </si>
  <si>
    <t xml:space="preserve">□3年自己診断テスト（第5回）
□3年進路事務説明会
□第2回進路指導委員会（行動評定）
□育成協議会執行部会
</t>
    <rPh sb="46" eb="48">
      <t>イクセイ</t>
    </rPh>
    <rPh sb="48" eb="51">
      <t>キョウギカイ</t>
    </rPh>
    <rPh sb="51" eb="53">
      <t>シッコウ</t>
    </rPh>
    <rPh sb="53" eb="55">
      <t>ブカイ</t>
    </rPh>
    <phoneticPr fontId="2"/>
  </si>
  <si>
    <t>□心と命の教育活動講演会
□第3回進路指導委員会（学校推薦）
□1年球技会、パフォーマンス大会
□2年球技会、すご腕大会
□親和会忘年会
□交通教室
□第2回学校運営協議会
□育成協議会懇親会</t>
    <rPh sb="45" eb="47">
      <t>タイカイ</t>
    </rPh>
    <rPh sb="57" eb="58">
      <t>ウデ</t>
    </rPh>
    <rPh sb="88" eb="90">
      <t>イクセイ</t>
    </rPh>
    <rPh sb="90" eb="93">
      <t>キョウギカイ</t>
    </rPh>
    <rPh sb="93" eb="96">
      <t>コンシンカイ</t>
    </rPh>
    <phoneticPr fontId="2"/>
  </si>
  <si>
    <t>□ワックスがけ
□1年球技会、パフォーマンス大会
□2年球技会、すご腕大会
□校外補導、P合同補導、住吉神社夏祭り補導、岡南神社夏祭り補導、補導講習会、夜間実態調査
□地域協働学校連絡会（プロジェクトX）
□機密文書回収
□岡南公民館夏休みフリー塾科学部・美術部、フリー塾ボランティア打合せ</t>
    <rPh sb="124" eb="127">
      <t>カガクブ</t>
    </rPh>
    <rPh sb="128" eb="131">
      <t>ビジュツブ</t>
    </rPh>
    <phoneticPr fontId="2"/>
  </si>
  <si>
    <t>交通指導、避難訓練</t>
    <phoneticPr fontId="2"/>
  </si>
  <si>
    <t>□公立一般入試
□県立Ⅱ期入試出願
□1年球技会、パフォーマンス大会
□2年球技会、すご腕大会</t>
    <rPh sb="1" eb="3">
      <t>コウリツ</t>
    </rPh>
    <rPh sb="3" eb="5">
      <t>イッパン</t>
    </rPh>
    <rPh sb="5" eb="7">
      <t>ニュウシ</t>
    </rPh>
    <phoneticPr fontId="2"/>
  </si>
  <si>
    <t>答案返却①</t>
    <phoneticPr fontId="2"/>
  </si>
  <si>
    <t>答案返却②　素点締切　学・専</t>
    <rPh sb="11" eb="12">
      <t>ガク</t>
    </rPh>
    <rPh sb="13" eb="14">
      <t>セン</t>
    </rPh>
    <phoneticPr fontId="2"/>
  </si>
  <si>
    <t>土曜公開授業(月4＋人権教育を含む)　3校時1・2年学級懇談3年授業　新入生入学説明会</t>
    <phoneticPr fontId="2"/>
  </si>
  <si>
    <t>3年模擬面接5･6校時</t>
    <phoneticPr fontId="2"/>
  </si>
  <si>
    <t>45分×4　給食　帰りの会　1･2年下校</t>
    <rPh sb="17" eb="18">
      <t>ネン</t>
    </rPh>
    <rPh sb="18" eb="20">
      <t>ゲコウ</t>
    </rPh>
    <phoneticPr fontId="2"/>
  </si>
  <si>
    <t>第44回入学式　</t>
  </si>
  <si>
    <t>1･2年家庭訪問②</t>
  </si>
  <si>
    <t>職員会議　教科会　学年会</t>
    <rPh sb="0" eb="2">
      <t>ショクイン</t>
    </rPh>
    <rPh sb="2" eb="4">
      <t>カイギ</t>
    </rPh>
    <rPh sb="5" eb="7">
      <t>キョウカ</t>
    </rPh>
    <rPh sb="7" eb="8">
      <t>カイ</t>
    </rPh>
    <rPh sb="9" eb="12">
      <t>ガクネンカイ</t>
    </rPh>
    <phoneticPr fontId="2"/>
  </si>
  <si>
    <t>校務分掌係会　新任者研修　学年会　座席移動</t>
    <rPh sb="0" eb="2">
      <t>コウム</t>
    </rPh>
    <rPh sb="2" eb="4">
      <t>ブンショウ</t>
    </rPh>
    <rPh sb="4" eb="5">
      <t>カカリ</t>
    </rPh>
    <rPh sb="5" eb="6">
      <t>カイ</t>
    </rPh>
    <rPh sb="7" eb="10">
      <t>シンニンシャ</t>
    </rPh>
    <rPh sb="10" eb="12">
      <t>ケンシュウ</t>
    </rPh>
    <rPh sb="13" eb="16">
      <t>ガクネンカイ</t>
    </rPh>
    <phoneticPr fontId="2"/>
  </si>
  <si>
    <t>職員会議　校務分掌係会　教科会　学年会</t>
    <rPh sb="0" eb="2">
      <t>ショクイン</t>
    </rPh>
    <rPh sb="2" eb="4">
      <t>カイギ</t>
    </rPh>
    <rPh sb="5" eb="7">
      <t>コウム</t>
    </rPh>
    <rPh sb="7" eb="9">
      <t>ブンショウ</t>
    </rPh>
    <rPh sb="9" eb="10">
      <t>カカリ</t>
    </rPh>
    <rPh sb="10" eb="11">
      <t>カイ</t>
    </rPh>
    <rPh sb="12" eb="15">
      <t>キョウカカイ</t>
    </rPh>
    <rPh sb="16" eb="19">
      <t>ガクネンカイ</t>
    </rPh>
    <phoneticPr fontId="2"/>
  </si>
  <si>
    <t>集金日　あいさつ運動　職員会議5月</t>
    <phoneticPr fontId="2"/>
  </si>
  <si>
    <t>心臓検診</t>
    <rPh sb="0" eb="2">
      <t>シンゾウ</t>
    </rPh>
    <rPh sb="2" eb="4">
      <t>ケンシン</t>
    </rPh>
    <phoneticPr fontId="2"/>
  </si>
  <si>
    <t>教育相談③</t>
  </si>
  <si>
    <t>備西大会（陸）</t>
  </si>
  <si>
    <t>備西大会（籠・蹴・野・排）</t>
  </si>
  <si>
    <r>
      <rPr>
        <b/>
        <strike/>
        <sz val="11"/>
        <rFont val="ＭＳ Ｐゴシック"/>
        <family val="3"/>
        <charset val="128"/>
      </rPr>
      <t>職員研修（研究</t>
    </r>
    <r>
      <rPr>
        <b/>
        <sz val="11"/>
        <rFont val="ＭＳ Ｐゴシック"/>
        <family val="3"/>
        <charset val="128"/>
      </rPr>
      <t>）→８月2６日に</t>
    </r>
    <r>
      <rPr>
        <sz val="11"/>
        <rFont val="ＭＳ Ｐゴシック"/>
        <family val="3"/>
        <charset val="128"/>
      </rPr>
      <t>　＜定時退校日＞</t>
    </r>
    <rPh sb="0" eb="2">
      <t>ショクイン</t>
    </rPh>
    <rPh sb="2" eb="4">
      <t>ケンシュウ</t>
    </rPh>
    <rPh sb="5" eb="7">
      <t>ケンキュウ</t>
    </rPh>
    <rPh sb="10" eb="11">
      <t>ガツ</t>
    </rPh>
    <rPh sb="13" eb="14">
      <t>ニチ</t>
    </rPh>
    <rPh sb="17" eb="19">
      <t>テイジ</t>
    </rPh>
    <rPh sb="19" eb="22">
      <t>タイコウビ</t>
    </rPh>
    <phoneticPr fontId="2"/>
  </si>
  <si>
    <r>
      <t>学年末考査範囲発表　チェック</t>
    </r>
    <r>
      <rPr>
        <u/>
        <sz val="11"/>
        <rFont val="ＭＳ Ｐゴシック"/>
        <family val="3"/>
        <charset val="128"/>
      </rPr>
      <t>カード配布</t>
    </r>
    <rPh sb="0" eb="3">
      <t>ガクネンマツ</t>
    </rPh>
    <rPh sb="3" eb="5">
      <t>コウサ</t>
    </rPh>
    <rPh sb="5" eb="7">
      <t>ハンイ</t>
    </rPh>
    <rPh sb="7" eb="9">
      <t>ハッピョウ</t>
    </rPh>
    <rPh sb="17" eb="19">
      <t>ハイフ</t>
    </rPh>
    <phoneticPr fontId="2"/>
  </si>
  <si>
    <t>×</t>
    <phoneticPr fontId="2"/>
  </si>
  <si>
    <t>○</t>
    <phoneticPr fontId="2"/>
  </si>
  <si>
    <t>①②生徒総会
個別懇談③　R4修学旅行校内選定委員会　　＜定時退校日＞</t>
    <rPh sb="2" eb="4">
      <t>セイト</t>
    </rPh>
    <rPh sb="4" eb="6">
      <t>ソウカイ</t>
    </rPh>
    <rPh sb="7" eb="9">
      <t>コベツ</t>
    </rPh>
    <rPh sb="9" eb="11">
      <t>コンダン</t>
    </rPh>
    <rPh sb="15" eb="17">
      <t>シュウガク</t>
    </rPh>
    <rPh sb="17" eb="19">
      <t>リョコウ</t>
    </rPh>
    <rPh sb="19" eb="21">
      <t>コウナイ</t>
    </rPh>
    <rPh sb="21" eb="23">
      <t>センテイ</t>
    </rPh>
    <rPh sb="23" eb="26">
      <t>イインカイ</t>
    </rPh>
    <phoneticPr fontId="2"/>
  </si>
  <si>
    <r>
      <rPr>
        <u/>
        <sz val="11"/>
        <rFont val="ＭＳ Ｐゴシック"/>
        <family val="3"/>
        <charset val="128"/>
      </rPr>
      <t>学校保健委員会13:30～14:30</t>
    </r>
    <r>
      <rPr>
        <sz val="11"/>
        <rFont val="ＭＳ Ｐゴシック"/>
        <family val="3"/>
        <charset val="128"/>
      </rPr>
      <t xml:space="preserve">  企画委員会16:20～</t>
    </r>
    <rPh sb="0" eb="2">
      <t>ガッコウ</t>
    </rPh>
    <rPh sb="2" eb="4">
      <t>ホケン</t>
    </rPh>
    <rPh sb="4" eb="7">
      <t>イインカイ</t>
    </rPh>
    <rPh sb="20" eb="22">
      <t>キカク</t>
    </rPh>
    <rPh sb="22" eb="25">
      <t>イインカイ</t>
    </rPh>
    <phoneticPr fontId="2"/>
  </si>
  <si>
    <t>職員健康診断？</t>
    <rPh sb="0" eb="6">
      <t>ショクインケンコウシンダン</t>
    </rPh>
    <phoneticPr fontId="2"/>
  </si>
  <si>
    <t>学校保健委員会13:30～
企画委員会16:20～</t>
    <rPh sb="0" eb="2">
      <t>ガッコウ</t>
    </rPh>
    <rPh sb="2" eb="4">
      <t>ホケン</t>
    </rPh>
    <rPh sb="4" eb="7">
      <t>イインカイ</t>
    </rPh>
    <rPh sb="14" eb="16">
      <t>キカク</t>
    </rPh>
    <rPh sb="16" eb="19">
      <t>イインカイ</t>
    </rPh>
    <phoneticPr fontId="2"/>
  </si>
  <si>
    <t>水槽清掃(３時間程度断水)</t>
    <rPh sb="0" eb="2">
      <t>スイソウ</t>
    </rPh>
    <rPh sb="2" eb="4">
      <t>セイソウ</t>
    </rPh>
    <rPh sb="6" eb="8">
      <t>ジカン</t>
    </rPh>
    <rPh sb="8" eb="10">
      <t>テイド</t>
    </rPh>
    <rPh sb="10" eb="12">
      <t>ダンスイ</t>
    </rPh>
    <phoneticPr fontId="2"/>
  </si>
  <si>
    <t>水槽清掃(３時間程度断水8～17)</t>
    <rPh sb="0" eb="2">
      <t>スイソウ</t>
    </rPh>
    <rPh sb="2" eb="4">
      <t>セイソウ</t>
    </rPh>
    <rPh sb="6" eb="8">
      <t>ジカン</t>
    </rPh>
    <rPh sb="8" eb="10">
      <t>テイド</t>
    </rPh>
    <rPh sb="10" eb="12">
      <t>ダンスイ</t>
    </rPh>
    <phoneticPr fontId="2"/>
  </si>
  <si>
    <r>
      <t>市総体（籠）　</t>
    </r>
    <r>
      <rPr>
        <strike/>
        <sz val="11"/>
        <rFont val="ＭＳ Ｐゴシック"/>
        <family val="3"/>
        <charset val="128"/>
      </rPr>
      <t>市総体（剣）</t>
    </r>
    <r>
      <rPr>
        <sz val="11"/>
        <rFont val="ＭＳ Ｐゴシック"/>
        <family val="3"/>
        <charset val="128"/>
      </rPr>
      <t>　市総体（野） 
R4年度修学旅行選定委員会15:00～</t>
    </r>
    <rPh sb="7" eb="8">
      <t>シ</t>
    </rPh>
    <rPh sb="8" eb="10">
      <t>ソウタイ</t>
    </rPh>
    <rPh sb="11" eb="12">
      <t>ケン</t>
    </rPh>
    <rPh sb="24" eb="26">
      <t>ネンド</t>
    </rPh>
    <rPh sb="26" eb="28">
      <t>シュウガク</t>
    </rPh>
    <rPh sb="28" eb="30">
      <t>リョコウ</t>
    </rPh>
    <rPh sb="30" eb="32">
      <t>センテイ</t>
    </rPh>
    <rPh sb="32" eb="35">
      <t>イインカイ</t>
    </rPh>
    <phoneticPr fontId="2"/>
  </si>
  <si>
    <r>
      <t>市総体（籠）　</t>
    </r>
    <r>
      <rPr>
        <strike/>
        <sz val="11"/>
        <rFont val="ＭＳ Ｐゴシック"/>
        <family val="3"/>
        <charset val="128"/>
      </rPr>
      <t>市総体（剣）</t>
    </r>
    <r>
      <rPr>
        <sz val="11"/>
        <rFont val="ＭＳ Ｐゴシック"/>
        <family val="3"/>
        <charset val="128"/>
      </rPr>
      <t>　市総体（野）</t>
    </r>
    <phoneticPr fontId="2"/>
  </si>
  <si>
    <r>
      <t>市総体（籠）　</t>
    </r>
    <r>
      <rPr>
        <strike/>
        <sz val="11"/>
        <rFont val="ＭＳ Ｐゴシック"/>
        <family val="3"/>
        <charset val="128"/>
      </rPr>
      <t>市総体（剣）</t>
    </r>
    <r>
      <rPr>
        <sz val="11"/>
        <rFont val="ＭＳ Ｐゴシック"/>
        <family val="3"/>
        <charset val="128"/>
      </rPr>
      <t>　市総体（野）</t>
    </r>
    <phoneticPr fontId="2"/>
  </si>
  <si>
    <r>
      <t>市総体（籠）　</t>
    </r>
    <r>
      <rPr>
        <strike/>
        <sz val="11"/>
        <rFont val="ＭＳ Ｐゴシック"/>
        <family val="3"/>
        <charset val="128"/>
      </rPr>
      <t>市総体（剣）</t>
    </r>
    <r>
      <rPr>
        <sz val="11"/>
        <rFont val="ＭＳ Ｐゴシック"/>
        <family val="3"/>
        <charset val="128"/>
      </rPr>
      <t>　市総体（野）</t>
    </r>
    <rPh sb="7" eb="8">
      <t>シ</t>
    </rPh>
    <rPh sb="8" eb="10">
      <t>ソウタイ</t>
    </rPh>
    <rPh sb="11" eb="12">
      <t>ケン</t>
    </rPh>
    <phoneticPr fontId="2"/>
  </si>
  <si>
    <t>職員健康診断</t>
    <rPh sb="0" eb="2">
      <t>ショクイン</t>
    </rPh>
    <rPh sb="2" eb="4">
      <t>ケンコウ</t>
    </rPh>
    <rPh sb="4" eb="6">
      <t>シンダン</t>
    </rPh>
    <phoneticPr fontId="2"/>
  </si>
  <si>
    <t>職員健康診断8:30～12:30本校駐車場</t>
    <rPh sb="0" eb="2">
      <t>ショクイン</t>
    </rPh>
    <rPh sb="2" eb="4">
      <t>ケンコウ</t>
    </rPh>
    <rPh sb="4" eb="6">
      <t>シンダン</t>
    </rPh>
    <rPh sb="16" eb="18">
      <t>ホンコウ</t>
    </rPh>
    <rPh sb="18" eb="21">
      <t>チュウシャジョウ</t>
    </rPh>
    <phoneticPr fontId="2"/>
  </si>
  <si>
    <t>大掃除　終業式(ビデオ放送)　学活　生徒会アダプト活動14:00～
（福南中学校区人権研修会⇒校長からの講義に替える）</t>
    <rPh sb="11" eb="13">
      <t>ホウソウ</t>
    </rPh>
    <rPh sb="18" eb="21">
      <t>セイトカイ</t>
    </rPh>
    <rPh sb="25" eb="27">
      <t>カツドウ</t>
    </rPh>
    <rPh sb="47" eb="49">
      <t>コウチョウ</t>
    </rPh>
    <rPh sb="52" eb="54">
      <t>コウギ</t>
    </rPh>
    <rPh sb="55" eb="56">
      <t>カ</t>
    </rPh>
    <phoneticPr fontId="2"/>
  </si>
  <si>
    <t>その他　(休業中は出張･業者等)</t>
    <rPh sb="2" eb="3">
      <t>タ</t>
    </rPh>
    <rPh sb="5" eb="8">
      <t>キュウギョウチュウ</t>
    </rPh>
    <rPh sb="9" eb="10">
      <t>デ</t>
    </rPh>
    <rPh sb="10" eb="11">
      <t>ハリ</t>
    </rPh>
    <rPh sb="12" eb="13">
      <t>ゴウ</t>
    </rPh>
    <rPh sb="13" eb="14">
      <t>モノ</t>
    </rPh>
    <rPh sb="14" eb="15">
      <t>トウ</t>
    </rPh>
    <phoneticPr fontId="2"/>
  </si>
  <si>
    <t>B</t>
    <phoneticPr fontId="2"/>
  </si>
  <si>
    <t>A</t>
    <phoneticPr fontId="2"/>
  </si>
  <si>
    <t>職事務室床タイル修繕(8:00~17:00)</t>
    <rPh sb="0" eb="1">
      <t>ショク</t>
    </rPh>
    <rPh sb="1" eb="4">
      <t>ジムシツ</t>
    </rPh>
    <rPh sb="4" eb="5">
      <t>ユカ</t>
    </rPh>
    <rPh sb="8" eb="10">
      <t>シュウゼン</t>
    </rPh>
    <phoneticPr fontId="2"/>
  </si>
  <si>
    <t>職事務室床タイル修繕(8:00~17:00)
受水槽・高架水槽清掃(３時間程度断水9:00~17:00)</t>
    <rPh sb="23" eb="26">
      <t>ジュスイソウ</t>
    </rPh>
    <rPh sb="27" eb="29">
      <t>コウカ</t>
    </rPh>
    <phoneticPr fontId="2"/>
  </si>
  <si>
    <t>教頭：安全衛生推進養成講座(9:00~14:05)</t>
    <phoneticPr fontId="2"/>
  </si>
  <si>
    <t>教頭：安全衛生推進養成講座(9:00~16:25)
小野あ：栄養職員研修講座･南区研修会(9:10~16:00)</t>
    <rPh sb="26" eb="28">
      <t>オノ</t>
    </rPh>
    <rPh sb="39" eb="41">
      <t>ミナミク</t>
    </rPh>
    <rPh sb="41" eb="44">
      <t>ケンシュウカイ</t>
    </rPh>
    <phoneticPr fontId="2"/>
  </si>
  <si>
    <t>給食棟害虫駆除(16:00~)
校長・清原：令和３年度入試説明会(14:00~15:15)</t>
    <rPh sb="0" eb="2">
      <t>キュウショク</t>
    </rPh>
    <rPh sb="2" eb="3">
      <t>トウ</t>
    </rPh>
    <rPh sb="3" eb="5">
      <t>ガイチュウ</t>
    </rPh>
    <rPh sb="5" eb="7">
      <t>クジョ</t>
    </rPh>
    <rPh sb="16" eb="18">
      <t>コウチョウ</t>
    </rPh>
    <rPh sb="19" eb="21">
      <t>キヨハラ</t>
    </rPh>
    <phoneticPr fontId="2"/>
  </si>
  <si>
    <t>落合：中堅教諭研修講座(10:00~12:45)</t>
    <rPh sb="0" eb="2">
      <t>オチアイ</t>
    </rPh>
    <phoneticPr fontId="2"/>
  </si>
  <si>
    <t>GH2D床タイル修繕(8:00～17:00)
嶌田：学校司書部会８月グループ研修会(15:00~16:30)
教頭：応急手当普及員講習(9:00~12:00)
教頭・富部：児童生徒数の確認作業について(15:30~16:30)</t>
    <rPh sb="23" eb="25">
      <t>シマダ</t>
    </rPh>
    <rPh sb="55" eb="57">
      <t>キョウトウ</t>
    </rPh>
    <rPh sb="58" eb="60">
      <t>オウキュウ</t>
    </rPh>
    <rPh sb="60" eb="62">
      <t>テアテ</t>
    </rPh>
    <rPh sb="62" eb="65">
      <t>フキュウイン</t>
    </rPh>
    <rPh sb="65" eb="67">
      <t>コウシュウ</t>
    </rPh>
    <rPh sb="80" eb="82">
      <t>キョウトウ</t>
    </rPh>
    <rPh sb="83" eb="85">
      <t>トンベ</t>
    </rPh>
    <phoneticPr fontId="2"/>
  </si>
  <si>
    <r>
      <t>■市総体　柔道は</t>
    </r>
    <r>
      <rPr>
        <strike/>
        <sz val="11"/>
        <rFont val="ＭＳ Ｐゴシック"/>
        <family val="3"/>
        <charset val="128"/>
      </rPr>
      <t>調整中(６／１２段階)</t>
    </r>
    <r>
      <rPr>
        <sz val="11"/>
        <rFont val="ＭＳ Ｐゴシック"/>
        <family val="3"/>
        <charset val="128"/>
      </rPr>
      <t>中止(7/14)</t>
    </r>
    <rPh sb="1" eb="2">
      <t>シ</t>
    </rPh>
    <rPh sb="2" eb="4">
      <t>ソウタイ</t>
    </rPh>
    <rPh sb="5" eb="7">
      <t>ジュウドウ</t>
    </rPh>
    <rPh sb="8" eb="11">
      <t>チョウセイチュウ</t>
    </rPh>
    <rPh sb="16" eb="18">
      <t>ダンカイ</t>
    </rPh>
    <rPh sb="19" eb="21">
      <t>チュウシ</t>
    </rPh>
    <phoneticPr fontId="2"/>
  </si>
  <si>
    <t>GH2D床タイル修繕(8:00~17:00)
給食棟換気扇掃除(13:00~)</t>
    <rPh sb="4" eb="5">
      <t>ユカ</t>
    </rPh>
    <rPh sb="8" eb="10">
      <t>シュウゼン</t>
    </rPh>
    <rPh sb="23" eb="25">
      <t>キュウショク</t>
    </rPh>
    <rPh sb="25" eb="26">
      <t>トウ</t>
    </rPh>
    <rPh sb="26" eb="29">
      <t>カンキセン</t>
    </rPh>
    <rPh sb="29" eb="31">
      <t>ソウジ</t>
    </rPh>
    <phoneticPr fontId="2"/>
  </si>
  <si>
    <r>
      <t>給食最終 　</t>
    </r>
    <r>
      <rPr>
        <u/>
        <sz val="11"/>
        <rFont val="ＭＳ Ｐゴシック"/>
        <family val="3"/>
        <charset val="128"/>
      </rPr>
      <t>就学指導委員会16:30～</t>
    </r>
    <rPh sb="0" eb="2">
      <t>キュウショク</t>
    </rPh>
    <rPh sb="2" eb="4">
      <t>サイシュウ</t>
    </rPh>
    <rPh sb="6" eb="8">
      <t>シュウガク</t>
    </rPh>
    <rPh sb="8" eb="10">
      <t>シドウ</t>
    </rPh>
    <rPh sb="10" eb="13">
      <t>イインカイ</t>
    </rPh>
    <phoneticPr fontId="2"/>
  </si>
  <si>
    <r>
      <t>電気点検のため</t>
    </r>
    <r>
      <rPr>
        <u/>
        <sz val="10"/>
        <rFont val="ＭＳ Ｐゴシック"/>
        <family val="3"/>
        <charset val="128"/>
      </rPr>
      <t>停電(8:30~9:10)</t>
    </r>
    <r>
      <rPr>
        <sz val="10"/>
        <rFont val="ＭＳ Ｐゴシック"/>
        <family val="3"/>
        <charset val="128"/>
      </rPr>
      <t>　　消防点検(9:30~)
教頭：応急手当普及員講習(9:00~17:00)
末藤：教頭事務共同研修会(9:30~11:00)</t>
    </r>
    <rPh sb="0" eb="2">
      <t>デンキ</t>
    </rPh>
    <rPh sb="2" eb="4">
      <t>テンケン</t>
    </rPh>
    <rPh sb="7" eb="9">
      <t>テイデン</t>
    </rPh>
    <rPh sb="22" eb="24">
      <t>ショウボウ</t>
    </rPh>
    <rPh sb="24" eb="26">
      <t>テンケン</t>
    </rPh>
    <rPh sb="59" eb="60">
      <t>スエ</t>
    </rPh>
    <rPh sb="60" eb="61">
      <t>フジ</t>
    </rPh>
    <rPh sb="62" eb="64">
      <t>キョウトウ</t>
    </rPh>
    <rPh sb="64" eb="66">
      <t>ジム</t>
    </rPh>
    <rPh sb="66" eb="68">
      <t>キョウドウ</t>
    </rPh>
    <rPh sb="68" eb="71">
      <t>ケンシュウカイ</t>
    </rPh>
    <phoneticPr fontId="2"/>
  </si>
  <si>
    <t>給食施設器具点検(9:00~)</t>
    <phoneticPr fontId="2"/>
  </si>
  <si>
    <t>学年末考査範囲発表
チェックカード</t>
    <rPh sb="0" eb="3">
      <t>ガクネンマツ</t>
    </rPh>
    <rPh sb="3" eb="5">
      <t>コウサ</t>
    </rPh>
    <rPh sb="5" eb="7">
      <t>ハンイ</t>
    </rPh>
    <rPh sb="7" eb="9">
      <t>ハッピョウ</t>
    </rPh>
    <phoneticPr fontId="2"/>
  </si>
  <si>
    <t>７／１０学校通信で家庭連絡時の変更入力</t>
    <rPh sb="4" eb="6">
      <t>ガッコウ</t>
    </rPh>
    <rPh sb="6" eb="8">
      <t>ツウシン</t>
    </rPh>
    <rPh sb="9" eb="11">
      <t>カテイ</t>
    </rPh>
    <rPh sb="11" eb="13">
      <t>レンラク</t>
    </rPh>
    <rPh sb="13" eb="14">
      <t>ジ</t>
    </rPh>
    <rPh sb="15" eb="17">
      <t>ヘンコウ</t>
    </rPh>
    <rPh sb="17" eb="19">
      <t>ニュウリョク</t>
    </rPh>
    <phoneticPr fontId="2"/>
  </si>
  <si>
    <r>
      <rPr>
        <strike/>
        <sz val="11"/>
        <rFont val="ＭＳ Ｐゴシック"/>
        <family val="3"/>
        <charset val="128"/>
      </rPr>
      <t>□全国学力・学習状況調査</t>
    </r>
    <r>
      <rPr>
        <sz val="11"/>
        <rFont val="ＭＳ Ｐゴシック"/>
        <family val="3"/>
        <charset val="128"/>
      </rPr>
      <t xml:space="preserve">　（？へ延期）
R2（2020）年度　4.16（木）国語、数学
R3（2021）年度　4.20（火）国語、数学
※学テの日にちは、火～木のうち、4月18日にもっとも近い日
</t>
    </r>
    <r>
      <rPr>
        <b/>
        <sz val="14"/>
        <color indexed="10"/>
        <rFont val="ＭＳ Ｐゴシック"/>
        <family val="3"/>
        <charset val="128"/>
      </rPr>
      <t>Ｒ３年度の全国学テは５月２７日(木)</t>
    </r>
    <rPh sb="16" eb="18">
      <t>エンキ</t>
    </rPh>
    <rPh sb="101" eb="103">
      <t>ネンド</t>
    </rPh>
    <rPh sb="104" eb="106">
      <t>ゼンコク</t>
    </rPh>
    <rPh sb="106" eb="107">
      <t>ガク</t>
    </rPh>
    <rPh sb="110" eb="111">
      <t>ガツ</t>
    </rPh>
    <rPh sb="113" eb="114">
      <t>ニチ</t>
    </rPh>
    <rPh sb="115" eb="116">
      <t>モク</t>
    </rPh>
    <phoneticPr fontId="2"/>
  </si>
  <si>
    <r>
      <rPr>
        <strike/>
        <sz val="11"/>
        <rFont val="ＭＳ Ｐゴシック"/>
        <family val="3"/>
        <charset val="128"/>
      </rPr>
      <t xml:space="preserve">大西
</t>
    </r>
    <r>
      <rPr>
        <sz val="11"/>
        <rFont val="ＭＳ Ｐゴシック"/>
        <family val="3"/>
        <charset val="128"/>
      </rPr>
      <t>岡田</t>
    </r>
    <rPh sb="0" eb="2">
      <t>オオニシ</t>
    </rPh>
    <rPh sb="3" eb="5">
      <t>オカダ</t>
    </rPh>
    <phoneticPr fontId="2"/>
  </si>
  <si>
    <r>
      <rPr>
        <strike/>
        <sz val="11"/>
        <rFont val="ＭＳ Ｐゴシック"/>
        <family val="3"/>
        <charset val="128"/>
      </rPr>
      <t xml:space="preserve">岡田
</t>
    </r>
    <r>
      <rPr>
        <sz val="11"/>
        <rFont val="ＭＳ Ｐゴシック"/>
        <family val="3"/>
        <charset val="128"/>
      </rPr>
      <t>大西</t>
    </r>
    <rPh sb="0" eb="2">
      <t>オカダ</t>
    </rPh>
    <rPh sb="3" eb="5">
      <t>オオニシ</t>
    </rPh>
    <phoneticPr fontId="2"/>
  </si>
  <si>
    <r>
      <rPr>
        <strike/>
        <sz val="10"/>
        <rFont val="ＭＳ Ｐゴシック"/>
        <family val="3"/>
        <charset val="128"/>
      </rPr>
      <t>福南中学校区特別支援学級交流会（南輝小）</t>
    </r>
    <r>
      <rPr>
        <sz val="10"/>
        <rFont val="ＭＳ Ｐゴシック"/>
        <family val="3"/>
        <charset val="128"/>
      </rPr>
      <t>　研究ウィーク</t>
    </r>
    <rPh sb="16" eb="19">
      <t>ナンキショウ</t>
    </rPh>
    <phoneticPr fontId="2"/>
  </si>
  <si>
    <t>生徒集会　放 役員選挙リハ　
研究ウィーク</t>
    <rPh sb="0" eb="2">
      <t>セイト</t>
    </rPh>
    <rPh sb="2" eb="4">
      <t>シュウカイ</t>
    </rPh>
    <rPh sb="5" eb="6">
      <t>ホウ</t>
    </rPh>
    <rPh sb="7" eb="9">
      <t>ヤクイン</t>
    </rPh>
    <rPh sb="9" eb="11">
      <t>センキョ</t>
    </rPh>
    <rPh sb="15" eb="17">
      <t>ケンキュウ</t>
    </rPh>
    <phoneticPr fontId="2"/>
  </si>
  <si>
    <r>
      <t xml:space="preserve">2年職場体験②
</t>
    </r>
    <r>
      <rPr>
        <sz val="11"/>
        <rFont val="ＭＳ Ｐゴシック"/>
        <family val="3"/>
        <charset val="128"/>
      </rPr>
      <t>⇒消防署での研修</t>
    </r>
    <rPh sb="1" eb="2">
      <t>ネン</t>
    </rPh>
    <rPh sb="2" eb="4">
      <t>ショクバ</t>
    </rPh>
    <rPh sb="4" eb="6">
      <t>タイケン</t>
    </rPh>
    <phoneticPr fontId="2"/>
  </si>
  <si>
    <t>職員旅行？</t>
    <rPh sb="0" eb="2">
      <t>ショクイン</t>
    </rPh>
    <rPh sb="2" eb="4">
      <t>リョコウ</t>
    </rPh>
    <phoneticPr fontId="2"/>
  </si>
  <si>
    <t>職員旅行？</t>
    <phoneticPr fontId="2"/>
  </si>
  <si>
    <r>
      <t>２年仕事講演会
生徒評議会　</t>
    </r>
    <r>
      <rPr>
        <strike/>
        <sz val="11"/>
        <rFont val="ＭＳ Ｐゴシック"/>
        <family val="3"/>
        <charset val="128"/>
      </rPr>
      <t>3年修学旅行</t>
    </r>
    <rPh sb="1" eb="2">
      <t>ネン</t>
    </rPh>
    <rPh sb="2" eb="4">
      <t>シゴト</t>
    </rPh>
    <rPh sb="4" eb="7">
      <t>コウエンカイ</t>
    </rPh>
    <rPh sb="8" eb="10">
      <t>セイト</t>
    </rPh>
    <rPh sb="10" eb="13">
      <t>ヒョウギカイ</t>
    </rPh>
    <rPh sb="15" eb="16">
      <t>ネン</t>
    </rPh>
    <rPh sb="16" eb="18">
      <t>シュウガク</t>
    </rPh>
    <rPh sb="18" eb="20">
      <t>リョコウ</t>
    </rPh>
    <phoneticPr fontId="2"/>
  </si>
  <si>
    <t>２年消防署研修</t>
    <rPh sb="1" eb="2">
      <t>ネン</t>
    </rPh>
    <rPh sb="2" eb="5">
      <t>ショウボウショ</t>
    </rPh>
    <rPh sb="5" eb="7">
      <t>ケンシュウ</t>
    </rPh>
    <phoneticPr fontId="2"/>
  </si>
  <si>
    <t>市総体（庭）  保健部会(会議室)Ｐ10台</t>
    <rPh sb="0" eb="1">
      <t>シ</t>
    </rPh>
    <rPh sb="1" eb="3">
      <t>ソウタイ</t>
    </rPh>
    <rPh sb="4" eb="5">
      <t>ニワ</t>
    </rPh>
    <rPh sb="8" eb="10">
      <t>ホケン</t>
    </rPh>
    <rPh sb="10" eb="12">
      <t>ブカイ</t>
    </rPh>
    <rPh sb="13" eb="16">
      <t>カイギシツ</t>
    </rPh>
    <rPh sb="20" eb="21">
      <t>ダイ</t>
    </rPh>
    <phoneticPr fontId="2"/>
  </si>
  <si>
    <t>池田：岡山県児童生徒書道展岡山地区審査会(9:30~)
教頭：応急手当普及員講習(9:00~17:00)
片島：置きゃ増し学校保健会中学校保健部会B研修会(14:00~17:00)</t>
    <rPh sb="0" eb="2">
      <t>イケダ</t>
    </rPh>
    <rPh sb="53" eb="55">
      <t>カタシマ</t>
    </rPh>
    <rPh sb="56" eb="57">
      <t>オ</t>
    </rPh>
    <rPh sb="59" eb="60">
      <t>マ</t>
    </rPh>
    <rPh sb="61" eb="63">
      <t>ガッコウ</t>
    </rPh>
    <rPh sb="63" eb="65">
      <t>ホケン</t>
    </rPh>
    <rPh sb="65" eb="66">
      <t>カイ</t>
    </rPh>
    <rPh sb="66" eb="69">
      <t>チュウガッコウ</t>
    </rPh>
    <rPh sb="69" eb="71">
      <t>ホケン</t>
    </rPh>
    <rPh sb="71" eb="73">
      <t>ブカイ</t>
    </rPh>
    <rPh sb="74" eb="77">
      <t>ケンシュウカイ</t>
    </rPh>
    <phoneticPr fontId="2"/>
  </si>
  <si>
    <t>１年閑谷研修</t>
    <rPh sb="1" eb="2">
      <t>ネン</t>
    </rPh>
    <rPh sb="2" eb="4">
      <t>シズタニ</t>
    </rPh>
    <rPh sb="4" eb="6">
      <t>ケンシュウ</t>
    </rPh>
    <phoneticPr fontId="2"/>
  </si>
  <si>
    <r>
      <rPr>
        <strike/>
        <sz val="11"/>
        <rFont val="ＭＳ Ｐゴシック"/>
        <family val="3"/>
        <charset val="128"/>
      </rPr>
      <t>□第2回文化祭サポーター会</t>
    </r>
    <r>
      <rPr>
        <sz val="11"/>
        <rFont val="ＭＳ Ｐゴシック"/>
        <family val="3"/>
        <charset val="128"/>
      </rPr>
      <t xml:space="preserve">
□南輝学区、</t>
    </r>
    <r>
      <rPr>
        <strike/>
        <sz val="11"/>
        <rFont val="ＭＳ Ｐゴシック"/>
        <family val="3"/>
        <charset val="128"/>
      </rPr>
      <t>福島学区</t>
    </r>
    <r>
      <rPr>
        <sz val="11"/>
        <rFont val="ＭＳ Ｐゴシック"/>
        <family val="3"/>
        <charset val="128"/>
      </rPr>
      <t>中止　体育祭
□2年</t>
    </r>
    <r>
      <rPr>
        <strike/>
        <sz val="11"/>
        <rFont val="ＭＳ Ｐゴシック"/>
        <family val="3"/>
        <charset val="128"/>
      </rPr>
      <t>職場体験講座</t>
    </r>
    <r>
      <rPr>
        <sz val="11"/>
        <rFont val="ＭＳ Ｐゴシック"/>
        <family val="3"/>
        <charset val="128"/>
      </rPr>
      <t>→マナー講座他あり
□3年高校説明会
□3年ESD校外活動
□業者による雑紙回収</t>
    </r>
    <rPh sb="24" eb="26">
      <t>チュウシ</t>
    </rPh>
    <rPh sb="44" eb="46">
      <t>コウザ</t>
    </rPh>
    <rPh sb="46" eb="47">
      <t>ホカ</t>
    </rPh>
    <phoneticPr fontId="2"/>
  </si>
  <si>
    <t>１年閑谷研修(日帰り)</t>
    <rPh sb="1" eb="2">
      <t>ネン</t>
    </rPh>
    <rPh sb="2" eb="4">
      <t>シズタニ</t>
    </rPh>
    <rPh sb="4" eb="6">
      <t>ケンシュウ</t>
    </rPh>
    <rPh sb="7" eb="9">
      <t>ヒガエ</t>
    </rPh>
    <phoneticPr fontId="2"/>
  </si>
  <si>
    <r>
      <rPr>
        <b/>
        <sz val="11"/>
        <color indexed="53"/>
        <rFont val="ＭＳ Ｐゴシック"/>
        <family val="3"/>
        <charset val="128"/>
      </rPr>
      <t>２年生消防署</t>
    </r>
    <r>
      <rPr>
        <sz val="11"/>
        <rFont val="ＭＳ Ｐゴシック"/>
        <family val="3"/>
        <charset val="128"/>
      </rPr>
      <t>での研修講座（　・　組）</t>
    </r>
    <rPh sb="1" eb="3">
      <t>ネンセイ</t>
    </rPh>
    <rPh sb="3" eb="6">
      <t>ショウボウショ</t>
    </rPh>
    <rPh sb="8" eb="10">
      <t>ケンシュウ</t>
    </rPh>
    <rPh sb="10" eb="12">
      <t>コウザ</t>
    </rPh>
    <phoneticPr fontId="2"/>
  </si>
  <si>
    <t>○</t>
    <phoneticPr fontId="2"/>
  </si>
  <si>
    <t>45分×4　給掃帰　３年は給食なし下校</t>
    <phoneticPr fontId="2"/>
  </si>
  <si>
    <t>45分×６</t>
  </si>
  <si>
    <t>45分×６</t>
    <phoneticPr fontId="2"/>
  </si>
  <si>
    <r>
      <rPr>
        <b/>
        <sz val="11"/>
        <rFont val="ＭＳ Ｐゴシック"/>
        <family val="3"/>
        <charset val="128"/>
      </rPr>
      <t>50分×5</t>
    </r>
    <r>
      <rPr>
        <sz val="11"/>
        <rFont val="ＭＳ Ｐゴシック"/>
        <family val="3"/>
        <charset val="128"/>
      </rPr>
      <t>　Ｐ朝の交通安全指導</t>
    </r>
    <phoneticPr fontId="2"/>
  </si>
  <si>
    <r>
      <rPr>
        <b/>
        <u/>
        <sz val="11"/>
        <rFont val="ＭＳ Ｐゴシック"/>
        <family val="3"/>
        <charset val="128"/>
      </rPr>
      <t>２年⑤⑥｢労務士による仕事についての講演会｣</t>
    </r>
    <r>
      <rPr>
        <sz val="11"/>
        <rFont val="ＭＳ Ｐゴシック"/>
        <family val="3"/>
        <charset val="128"/>
      </rPr>
      <t xml:space="preserve">
</t>
    </r>
    <r>
      <rPr>
        <b/>
        <u/>
        <sz val="11"/>
        <color indexed="10"/>
        <rFont val="ＭＳ Ｐゴシック"/>
        <family val="3"/>
        <charset val="128"/>
      </rPr>
      <t>３年修学旅行代替行事</t>
    </r>
    <r>
      <rPr>
        <sz val="11"/>
        <rFont val="ＭＳ Ｐゴシック"/>
        <family val="3"/>
        <charset val="128"/>
      </rPr>
      <t>　生徒評議会　</t>
    </r>
    <r>
      <rPr>
        <strike/>
        <sz val="11"/>
        <rFont val="ＭＳ Ｐゴシック"/>
        <family val="3"/>
        <charset val="128"/>
      </rPr>
      <t>３年修学旅行</t>
    </r>
    <rPh sb="1" eb="2">
      <t>ネン</t>
    </rPh>
    <rPh sb="5" eb="8">
      <t>ロウムシ</t>
    </rPh>
    <rPh sb="11" eb="13">
      <t>シゴト</t>
    </rPh>
    <rPh sb="18" eb="21">
      <t>コウエンカイ</t>
    </rPh>
    <rPh sb="24" eb="25">
      <t>ネン</t>
    </rPh>
    <rPh sb="25" eb="29">
      <t>シュウガクリョコウ</t>
    </rPh>
    <rPh sb="29" eb="31">
      <t>ダイタイ</t>
    </rPh>
    <rPh sb="31" eb="33">
      <t>ギョウジ</t>
    </rPh>
    <rPh sb="34" eb="36">
      <t>セイト</t>
    </rPh>
    <rPh sb="36" eb="39">
      <t>ヒョウギカイ</t>
    </rPh>
    <rPh sb="41" eb="42">
      <t>ネン</t>
    </rPh>
    <rPh sb="42" eb="44">
      <t>シュウガク</t>
    </rPh>
    <rPh sb="44" eb="46">
      <t>リョコウ</t>
    </rPh>
    <phoneticPr fontId="2"/>
  </si>
  <si>
    <t>５０分×６</t>
    <rPh sb="2" eb="3">
      <t>フン</t>
    </rPh>
    <phoneticPr fontId="2"/>
  </si>
  <si>
    <t>○</t>
    <phoneticPr fontId="2"/>
  </si>
  <si>
    <r>
      <t>市総体（籠）　</t>
    </r>
    <r>
      <rPr>
        <strike/>
        <sz val="14"/>
        <rFont val="ＭＳ Ｐゴシック"/>
        <family val="3"/>
        <charset val="128"/>
      </rPr>
      <t>市総体（剣）</t>
    </r>
    <r>
      <rPr>
        <sz val="14"/>
        <rFont val="ＭＳ Ｐゴシック"/>
        <family val="3"/>
        <charset val="128"/>
      </rPr>
      <t>　市総体（野）</t>
    </r>
    <rPh sb="7" eb="8">
      <t>シ</t>
    </rPh>
    <rPh sb="8" eb="10">
      <t>ソウタイ</t>
    </rPh>
    <rPh sb="11" eb="12">
      <t>ケン</t>
    </rPh>
    <phoneticPr fontId="2"/>
  </si>
  <si>
    <r>
      <t>市総体（籠）　</t>
    </r>
    <r>
      <rPr>
        <strike/>
        <sz val="14"/>
        <rFont val="ＭＳ Ｐゴシック"/>
        <family val="3"/>
        <charset val="128"/>
      </rPr>
      <t>市総体（剣）</t>
    </r>
    <r>
      <rPr>
        <sz val="14"/>
        <rFont val="ＭＳ Ｐゴシック"/>
        <family val="3"/>
        <charset val="128"/>
      </rPr>
      <t>　市総体（野）</t>
    </r>
    <phoneticPr fontId="2"/>
  </si>
  <si>
    <t>公立一般入試合格発表</t>
    <phoneticPr fontId="2"/>
  </si>
  <si>
    <t>市総体（庭）　</t>
    <phoneticPr fontId="2"/>
  </si>
  <si>
    <r>
      <t>学・専　</t>
    </r>
    <r>
      <rPr>
        <b/>
        <sz val="11"/>
        <rFont val="ＭＳ Ｐゴシック"/>
        <family val="3"/>
        <charset val="128"/>
      </rPr>
      <t>耳鼻科検診
６時間授業日</t>
    </r>
    <rPh sb="0" eb="1">
      <t>ガク</t>
    </rPh>
    <rPh sb="2" eb="3">
      <t>セン</t>
    </rPh>
    <phoneticPr fontId="2"/>
  </si>
  <si>
    <t>６時間授業日   学・専　耳鼻科検診</t>
    <rPh sb="9" eb="10">
      <t>ガク</t>
    </rPh>
    <rPh sb="11" eb="12">
      <t>セン</t>
    </rPh>
    <phoneticPr fontId="2"/>
  </si>
  <si>
    <r>
      <rPr>
        <sz val="11"/>
        <rFont val="ＭＳ Ｐゴシック"/>
        <family val="3"/>
        <charset val="128"/>
      </rPr>
      <t>６時間授業日</t>
    </r>
    <r>
      <rPr>
        <strike/>
        <sz val="11"/>
        <rFont val="ＭＳ Ｐゴシック"/>
        <family val="3"/>
        <charset val="128"/>
      </rPr>
      <t xml:space="preserve">
2年職場体験①
</t>
    </r>
    <r>
      <rPr>
        <sz val="11"/>
        <rFont val="ＭＳ Ｐゴシック"/>
        <family val="3"/>
        <charset val="128"/>
      </rPr>
      <t>⇒消防署での研修</t>
    </r>
    <rPh sb="8" eb="9">
      <t>ネン</t>
    </rPh>
    <rPh sb="9" eb="11">
      <t>ショクバ</t>
    </rPh>
    <rPh sb="11" eb="13">
      <t>タイケン</t>
    </rPh>
    <rPh sb="16" eb="19">
      <t>ショウボウショ</t>
    </rPh>
    <rPh sb="21" eb="23">
      <t>ケンシュウ</t>
    </rPh>
    <phoneticPr fontId="2"/>
  </si>
  <si>
    <t>６時間授業日(未定)　
２年県内研修
＜定時退校日＞</t>
    <rPh sb="7" eb="9">
      <t>ミテイ</t>
    </rPh>
    <rPh sb="13" eb="14">
      <t>ネン</t>
    </rPh>
    <rPh sb="14" eb="16">
      <t>ケンナイ</t>
    </rPh>
    <rPh sb="16" eb="18">
      <t>ケンシュウ</t>
    </rPh>
    <rPh sb="20" eb="22">
      <t>テイジ</t>
    </rPh>
    <rPh sb="22" eb="24">
      <t>タイコウ</t>
    </rPh>
    <rPh sb="24" eb="25">
      <t>ヒ</t>
    </rPh>
    <phoneticPr fontId="2"/>
  </si>
  <si>
    <t>1・2年学年末考査②　
公立一般入試(学力)</t>
    <phoneticPr fontId="2"/>
  </si>
  <si>
    <r>
      <t>第44回卒業証書授与式　</t>
    </r>
    <r>
      <rPr>
        <b/>
        <i/>
        <u/>
        <sz val="11"/>
        <color indexed="53"/>
        <rFont val="ＭＳ Ｐゴシック"/>
        <family val="3"/>
        <charset val="128"/>
      </rPr>
      <t>素点締め切りはどこに？</t>
    </r>
    <rPh sb="12" eb="14">
      <t>ソテン</t>
    </rPh>
    <rPh sb="14" eb="15">
      <t>シ</t>
    </rPh>
    <rPh sb="16" eb="17">
      <t>キ</t>
    </rPh>
    <phoneticPr fontId="2"/>
  </si>
  <si>
    <r>
      <rPr>
        <b/>
        <u/>
        <sz val="14"/>
        <rFont val="ＭＳ Ｐゴシック"/>
        <family val="3"/>
        <charset val="128"/>
      </rPr>
      <t>２年校外研修</t>
    </r>
    <r>
      <rPr>
        <sz val="14"/>
        <rFont val="ＭＳ Ｐゴシック"/>
        <family val="3"/>
        <charset val="128"/>
      </rPr>
      <t xml:space="preserve">
６時間授業日</t>
    </r>
    <rPh sb="1" eb="2">
      <t>ネン</t>
    </rPh>
    <rPh sb="2" eb="4">
      <t>コウガイ</t>
    </rPh>
    <rPh sb="4" eb="6">
      <t>ケンシュウ</t>
    </rPh>
    <phoneticPr fontId="2"/>
  </si>
  <si>
    <t>Ｐ朝の交通安全指導</t>
    <rPh sb="7" eb="9">
      <t>シドウ</t>
    </rPh>
    <phoneticPr fontId="2"/>
  </si>
  <si>
    <t>50分×4 報告は６</t>
    <rPh sb="2" eb="3">
      <t>フン</t>
    </rPh>
    <rPh sb="6" eb="8">
      <t>ホウコク</t>
    </rPh>
    <phoneticPr fontId="2"/>
  </si>
  <si>
    <t>集金日　あいさつ運動　　</t>
    <rPh sb="0" eb="2">
      <t>シュウキン</t>
    </rPh>
    <rPh sb="2" eb="3">
      <t>ビ</t>
    </rPh>
    <rPh sb="8" eb="10">
      <t>ウンドウ</t>
    </rPh>
    <phoneticPr fontId="2"/>
  </si>
  <si>
    <r>
      <rPr>
        <b/>
        <sz val="11"/>
        <rFont val="ＭＳ Ｐゴシック"/>
        <family val="3"/>
        <charset val="128"/>
      </rPr>
      <t>45分×6</t>
    </r>
    <r>
      <rPr>
        <sz val="11"/>
        <rFont val="ＭＳ Ｐゴシック"/>
        <family val="3"/>
        <charset val="128"/>
      </rPr>
      <t>☆【</t>
    </r>
    <r>
      <rPr>
        <b/>
        <sz val="11"/>
        <rFont val="ＭＳ Ｐゴシック"/>
        <family val="3"/>
        <charset val="128"/>
      </rPr>
      <t>月⑤</t>
    </r>
    <r>
      <rPr>
        <sz val="11"/>
        <rFont val="ＭＳ Ｐゴシック"/>
        <family val="3"/>
        <charset val="128"/>
      </rPr>
      <t>】</t>
    </r>
    <rPh sb="2" eb="3">
      <t>フン</t>
    </rPh>
    <rPh sb="7" eb="8">
      <t>ゲツ</t>
    </rPh>
    <phoneticPr fontId="2"/>
  </si>
  <si>
    <t>４５分×６☆【月⑥】</t>
    <rPh sb="2" eb="4">
      <t>フンカケル</t>
    </rPh>
    <rPh sb="7" eb="8">
      <t>ゲツ</t>
    </rPh>
    <phoneticPr fontId="2"/>
  </si>
  <si>
    <t>中間考査①～⑥</t>
    <rPh sb="0" eb="2">
      <t>チュウカン</t>
    </rPh>
    <rPh sb="2" eb="4">
      <t>コウサ</t>
    </rPh>
    <phoneticPr fontId="2"/>
  </si>
  <si>
    <t>テスト時程の４５分×６</t>
    <rPh sb="3" eb="5">
      <t>ジテイ</t>
    </rPh>
    <rPh sb="8" eb="9">
      <t>フン</t>
    </rPh>
    <phoneticPr fontId="2"/>
  </si>
  <si>
    <t>県秋季大会　</t>
    <phoneticPr fontId="2"/>
  </si>
  <si>
    <t>生徒評議会</t>
    <phoneticPr fontId="2"/>
  </si>
  <si>
    <r>
      <rPr>
        <b/>
        <sz val="11"/>
        <color indexed="53"/>
        <rFont val="ＭＳ Ｐゴシック"/>
        <family val="3"/>
        <charset val="128"/>
      </rPr>
      <t>２年生消防署</t>
    </r>
    <r>
      <rPr>
        <sz val="11"/>
        <rFont val="ＭＳ Ｐゴシック"/>
        <family val="3"/>
        <charset val="128"/>
      </rPr>
      <t>での研修講座（　・　組）　学・専</t>
    </r>
    <rPh sb="1" eb="3">
      <t>ネンセイ</t>
    </rPh>
    <rPh sb="3" eb="6">
      <t>ショウボウショ</t>
    </rPh>
    <rPh sb="8" eb="10">
      <t>ケンシュウ</t>
    </rPh>
    <rPh sb="10" eb="12">
      <t>コウザ</t>
    </rPh>
    <rPh sb="16" eb="17">
      <t>クミ</t>
    </rPh>
    <rPh sb="19" eb="20">
      <t>ガク</t>
    </rPh>
    <rPh sb="21" eb="22">
      <t>セン</t>
    </rPh>
    <phoneticPr fontId="2"/>
  </si>
  <si>
    <t>始業式　課題テスト・3年自己診断テスト（第3回）・２教科　職員研修</t>
    <rPh sb="0" eb="2">
      <t>シギョウ</t>
    </rPh>
    <rPh sb="2" eb="3">
      <t>シキ</t>
    </rPh>
    <phoneticPr fontId="2"/>
  </si>
  <si>
    <t>予算委員会</t>
    <rPh sb="0" eb="2">
      <t>ヨサン</t>
    </rPh>
    <rPh sb="2" eb="5">
      <t>イインカイ</t>
    </rPh>
    <phoneticPr fontId="2"/>
  </si>
  <si>
    <t>後期時間割開始　
教育相談①　</t>
    <rPh sb="0" eb="2">
      <t>コウキ</t>
    </rPh>
    <rPh sb="2" eb="5">
      <t>ジカンワリ</t>
    </rPh>
    <rPh sb="5" eb="7">
      <t>カイシ</t>
    </rPh>
    <phoneticPr fontId="2"/>
  </si>
  <si>
    <t>中間考査</t>
    <rPh sb="0" eb="2">
      <t>チュウカン</t>
    </rPh>
    <rPh sb="2" eb="4">
      <t>コウサ</t>
    </rPh>
    <phoneticPr fontId="2"/>
  </si>
  <si>
    <t>２年消防署での研修</t>
    <rPh sb="1" eb="2">
      <t>ネン</t>
    </rPh>
    <rPh sb="2" eb="5">
      <t>ショウボウショ</t>
    </rPh>
    <phoneticPr fontId="2"/>
  </si>
  <si>
    <t>２年消防署での研修
６時間授業日　学・専</t>
    <rPh sb="1" eb="2">
      <t>ネン</t>
    </rPh>
    <rPh sb="2" eb="5">
      <t>ショウボウショ</t>
    </rPh>
    <rPh sb="7" eb="9">
      <t>ケンシュウ</t>
    </rPh>
    <rPh sb="11" eb="13">
      <t>ジカン</t>
    </rPh>
    <rPh sb="13" eb="15">
      <t>ジュギョウ</t>
    </rPh>
    <rPh sb="15" eb="16">
      <t>ヒ</t>
    </rPh>
    <rPh sb="17" eb="18">
      <t>ガク</t>
    </rPh>
    <rPh sb="19" eb="20">
      <t>セン</t>
    </rPh>
    <phoneticPr fontId="2"/>
  </si>
  <si>
    <t xml:space="preserve">部活動なし期間開始 </t>
    <rPh sb="7" eb="9">
      <t>カイシ</t>
    </rPh>
    <phoneticPr fontId="2"/>
  </si>
  <si>
    <t>部活動なし期間開始</t>
    <rPh sb="0" eb="3">
      <t>ブカツドウ</t>
    </rPh>
    <rPh sb="5" eb="7">
      <t>キカン</t>
    </rPh>
    <rPh sb="7" eb="9">
      <t>カイシ</t>
    </rPh>
    <phoneticPr fontId="2"/>
  </si>
  <si>
    <t>職員旅行?</t>
    <phoneticPr fontId="2"/>
  </si>
  <si>
    <t>集金日　あいさつ運動
６時間授業日</t>
    <phoneticPr fontId="2"/>
  </si>
  <si>
    <t>土曜公開授業(人権教育を含む)　3校時1・2年学級懇談3年授業　新入生入学説明会　古紙回収</t>
    <rPh sb="41" eb="43">
      <t>コシ</t>
    </rPh>
    <rPh sb="43" eb="45">
      <t>カイシュウ</t>
    </rPh>
    <phoneticPr fontId="2"/>
  </si>
  <si>
    <t>公立特別入試(面接・選択)　　６時間授業日　安全点検日</t>
    <rPh sb="16" eb="18">
      <t>ジカン</t>
    </rPh>
    <rPh sb="18" eb="20">
      <t>ジュギョウ</t>
    </rPh>
    <rPh sb="20" eb="21">
      <t>ビ</t>
    </rPh>
    <rPh sb="22" eb="24">
      <t>アンゼン</t>
    </rPh>
    <rPh sb="24" eb="27">
      <t>テンケンビ</t>
    </rPh>
    <phoneticPr fontId="2"/>
  </si>
  <si>
    <t>交通指導、避難訓練</t>
    <rPh sb="0" eb="2">
      <t>コウツウ</t>
    </rPh>
    <phoneticPr fontId="2"/>
  </si>
  <si>
    <t>２月</t>
    <rPh sb="1" eb="2">
      <t>ガツ</t>
    </rPh>
    <phoneticPr fontId="2"/>
  </si>
  <si>
    <t>50分×6　第５回PTA本部役員会19:00～</t>
    <rPh sb="2" eb="3">
      <t>フン</t>
    </rPh>
    <rPh sb="6" eb="7">
      <t>ダイ</t>
    </rPh>
    <rPh sb="8" eb="9">
      <t>カイ</t>
    </rPh>
    <rPh sb="12" eb="14">
      <t>ホンブ</t>
    </rPh>
    <rPh sb="14" eb="16">
      <t>ヤクイン</t>
    </rPh>
    <rPh sb="16" eb="17">
      <t>カイ</t>
    </rPh>
    <phoneticPr fontId="2"/>
  </si>
  <si>
    <t>50分×6</t>
    <rPh sb="2" eb="3">
      <t>フン</t>
    </rPh>
    <phoneticPr fontId="2"/>
  </si>
  <si>
    <t>５時間授業</t>
    <rPh sb="1" eb="3">
      <t>ジカン</t>
    </rPh>
    <rPh sb="3" eb="5">
      <t>ジュギョウ</t>
    </rPh>
    <phoneticPr fontId="2"/>
  </si>
  <si>
    <t>50分×６☆　１・２年【木⑥】</t>
    <rPh sb="10" eb="11">
      <t>ネン</t>
    </rPh>
    <rPh sb="12" eb="13">
      <t>モク</t>
    </rPh>
    <phoneticPr fontId="2"/>
  </si>
  <si>
    <t>50分×５　５時間授業！</t>
    <rPh sb="2" eb="3">
      <t>フン</t>
    </rPh>
    <rPh sb="7" eb="9">
      <t>ジカン</t>
    </rPh>
    <rPh sb="9" eb="11">
      <t>ジュギョウ</t>
    </rPh>
    <phoneticPr fontId="2"/>
  </si>
  <si>
    <t>学校保健委員会13:30～14:30　企画委員会16:20～</t>
    <rPh sb="19" eb="21">
      <t>キカク</t>
    </rPh>
    <rPh sb="21" eb="24">
      <t>イインカイ</t>
    </rPh>
    <phoneticPr fontId="2"/>
  </si>
  <si>
    <t>○</t>
    <phoneticPr fontId="2"/>
  </si>
  <si>
    <t>テスト時程６時間</t>
    <rPh sb="3" eb="5">
      <t>ジテイ</t>
    </rPh>
    <rPh sb="6" eb="8">
      <t>ジカン</t>
    </rPh>
    <phoneticPr fontId="2"/>
  </si>
  <si>
    <t>50分×６</t>
    <phoneticPr fontId="2"/>
  </si>
  <si>
    <t>50分×6 ６時間授業</t>
    <rPh sb="2" eb="3">
      <t>フン</t>
    </rPh>
    <rPh sb="7" eb="9">
      <t>ジカン</t>
    </rPh>
    <rPh sb="9" eb="11">
      <t>ジュギョウ</t>
    </rPh>
    <phoneticPr fontId="2"/>
  </si>
  <si>
    <t>５０分×6　3年4校時給食帰りの会</t>
    <phoneticPr fontId="2"/>
  </si>
  <si>
    <t>５０分×5　Ｐ朝の交通安全指導</t>
    <phoneticPr fontId="2"/>
  </si>
  <si>
    <t>５０分×6　3年4校時給食帰りの会</t>
    <rPh sb="2" eb="3">
      <t>フン</t>
    </rPh>
    <rPh sb="7" eb="8">
      <t>ネン</t>
    </rPh>
    <rPh sb="9" eb="10">
      <t>コウ</t>
    </rPh>
    <rPh sb="10" eb="11">
      <t>ジ</t>
    </rPh>
    <rPh sb="11" eb="13">
      <t>キュウショク</t>
    </rPh>
    <rPh sb="13" eb="14">
      <t>カエ</t>
    </rPh>
    <rPh sb="16" eb="17">
      <t>カイ</t>
    </rPh>
    <phoneticPr fontId="2"/>
  </si>
  <si>
    <r>
      <t>50分×６　</t>
    </r>
    <r>
      <rPr>
        <b/>
        <u/>
        <sz val="11"/>
        <rFont val="ＭＳ Ｐゴシック"/>
        <family val="3"/>
        <charset val="128"/>
      </rPr>
      <t>６時間授業日　【火⑤】</t>
    </r>
    <rPh sb="7" eb="9">
      <t>ジカン</t>
    </rPh>
    <rPh sb="9" eb="11">
      <t>ジュギョウ</t>
    </rPh>
    <rPh sb="11" eb="12">
      <t>ビ</t>
    </rPh>
    <rPh sb="14" eb="15">
      <t>カ</t>
    </rPh>
    <phoneticPr fontId="2"/>
  </si>
  <si>
    <t>テスト時程5時間　帰りの会を含む</t>
    <rPh sb="6" eb="8">
      <t>ジカン</t>
    </rPh>
    <phoneticPr fontId="2"/>
  </si>
  <si>
    <t>50分×4　　</t>
    <rPh sb="2" eb="3">
      <t>フン</t>
    </rPh>
    <phoneticPr fontId="2"/>
  </si>
  <si>
    <t>50分×4　</t>
    <rPh sb="2" eb="3">
      <t>フン</t>
    </rPh>
    <phoneticPr fontId="2"/>
  </si>
  <si>
    <t>大掃除　２学期終業式　職員会議1月　学年会</t>
    <rPh sb="0" eb="3">
      <t>オオソウジ</t>
    </rPh>
    <rPh sb="5" eb="7">
      <t>ガッキ</t>
    </rPh>
    <rPh sb="7" eb="10">
      <t>シュウギョウシキ</t>
    </rPh>
    <rPh sb="11" eb="13">
      <t>ショクイン</t>
    </rPh>
    <rPh sb="13" eb="15">
      <t>カイギ</t>
    </rPh>
    <rPh sb="16" eb="17">
      <t>ガツ</t>
    </rPh>
    <rPh sb="18" eb="20">
      <t>ガクネン</t>
    </rPh>
    <rPh sb="20" eb="21">
      <t>カイ</t>
    </rPh>
    <phoneticPr fontId="2"/>
  </si>
  <si>
    <t>５０分×4　給食　帰りの会　1･2年下校</t>
    <rPh sb="17" eb="18">
      <t>ネン</t>
    </rPh>
    <rPh sb="18" eb="20">
      <t>ゲコウ</t>
    </rPh>
    <phoneticPr fontId="2"/>
  </si>
  <si>
    <t>土曜公開授業(人権教育を含む)　3校時　新入生入学説明会</t>
    <phoneticPr fontId="2"/>
  </si>
  <si>
    <t>50分×３
【月⑤⑥木⑥】</t>
    <rPh sb="7" eb="8">
      <t>ゲツ</t>
    </rPh>
    <rPh sb="10" eb="11">
      <t>モク</t>
    </rPh>
    <phoneticPr fontId="2"/>
  </si>
  <si>
    <r>
      <t xml:space="preserve">1・2年学年末考査①
</t>
    </r>
    <r>
      <rPr>
        <sz val="11"/>
        <color indexed="53"/>
        <rFont val="ＭＳ Ｐゴシック"/>
        <family val="3"/>
        <charset val="128"/>
      </rPr>
      <t>3年授業最終　3年公立一般入試事前指導</t>
    </r>
    <rPh sb="28" eb="30">
      <t>シドウ</t>
    </rPh>
    <phoneticPr fontId="2"/>
  </si>
  <si>
    <t>５０分×5</t>
    <phoneticPr fontId="2"/>
  </si>
  <si>
    <t>答案返却あるし１２年 ５０分×６　
３年は給食なし下校</t>
    <rPh sb="0" eb="2">
      <t>トウアン</t>
    </rPh>
    <rPh sb="2" eb="4">
      <t>ヘンキャク</t>
    </rPh>
    <rPh sb="9" eb="10">
      <t>ネン</t>
    </rPh>
    <phoneticPr fontId="2"/>
  </si>
  <si>
    <t>５０分×６</t>
    <phoneticPr fontId="2"/>
  </si>
  <si>
    <r>
      <rPr>
        <strike/>
        <sz val="11"/>
        <rFont val="ＭＳ Ｐゴシック"/>
        <family val="3"/>
        <charset val="128"/>
      </rPr>
      <t>５０分×3　清掃なし　帰りの会を含む</t>
    </r>
    <r>
      <rPr>
        <sz val="11"/>
        <rFont val="ＭＳ Ｐゴシック"/>
        <family val="3"/>
        <charset val="128"/>
      </rPr>
      <t xml:space="preserve">
</t>
    </r>
    <r>
      <rPr>
        <strike/>
        <sz val="11"/>
        <rFont val="ＭＳ Ｐゴシック"/>
        <family val="3"/>
        <charset val="128"/>
      </rPr>
      <t>(小学校卒業式)</t>
    </r>
    <r>
      <rPr>
        <sz val="11"/>
        <rFont val="ＭＳ Ｐゴシック"/>
        <family val="3"/>
        <charset val="128"/>
      </rPr>
      <t xml:space="preserve"> ⇒５０分×５</t>
    </r>
    <rPh sb="31" eb="32">
      <t>フン</t>
    </rPh>
    <phoneticPr fontId="2"/>
  </si>
  <si>
    <t>５０分×6　　新旧常任委員会引継会18:30～　第8回PTA本部役員会19:30～</t>
    <phoneticPr fontId="2"/>
  </si>
  <si>
    <t>５０分×6　</t>
    <phoneticPr fontId="2"/>
  </si>
  <si>
    <t>1･2年通知表通信欄しめきり　生徒評議会</t>
    <rPh sb="15" eb="17">
      <t>セイト</t>
    </rPh>
    <rPh sb="17" eb="20">
      <t>ヒョウギカイ</t>
    </rPh>
    <phoneticPr fontId="2"/>
  </si>
  <si>
    <t>50分×3 　(小学校卒業式）
⇒５０分×４ 　４時間授業！</t>
    <rPh sb="2" eb="3">
      <t>フン</t>
    </rPh>
    <rPh sb="19" eb="20">
      <t>フン</t>
    </rPh>
    <rPh sb="25" eb="27">
      <t>ジカン</t>
    </rPh>
    <rPh sb="27" eb="29">
      <t>ジュギョウ</t>
    </rPh>
    <phoneticPr fontId="2"/>
  </si>
  <si>
    <t>修了式，学活含む　５時間授業!</t>
    <rPh sb="0" eb="2">
      <t>シュウリョウ</t>
    </rPh>
    <rPh sb="2" eb="3">
      <t>シキ</t>
    </rPh>
    <rPh sb="4" eb="6">
      <t>ガッカツ</t>
    </rPh>
    <rPh sb="6" eb="7">
      <t>フク</t>
    </rPh>
    <rPh sb="10" eb="12">
      <t>ジカン</t>
    </rPh>
    <rPh sb="12" eb="14">
      <t>ジュギョウ</t>
    </rPh>
    <phoneticPr fontId="2"/>
  </si>
  <si>
    <t>生徒集会 眼科検診</t>
    <rPh sb="0" eb="2">
      <t>セイト</t>
    </rPh>
    <rPh sb="2" eb="4">
      <t>シュウカイ</t>
    </rPh>
    <rPh sb="5" eb="7">
      <t>ガンカ</t>
    </rPh>
    <rPh sb="7" eb="9">
      <t>ケンシン</t>
    </rPh>
    <phoneticPr fontId="2"/>
  </si>
  <si>
    <t>学校保健委員会</t>
    <rPh sb="0" eb="2">
      <t>ガッコウ</t>
    </rPh>
    <rPh sb="2" eb="4">
      <t>ホケン</t>
    </rPh>
    <rPh sb="4" eb="7">
      <t>イインカイ</t>
    </rPh>
    <phoneticPr fontId="2"/>
  </si>
  <si>
    <t>歯科検診</t>
    <rPh sb="0" eb="2">
      <t>シカ</t>
    </rPh>
    <rPh sb="2" eb="4">
      <t>ケンシン</t>
    </rPh>
    <phoneticPr fontId="2"/>
  </si>
  <si>
    <t>備西秋季大会（籠・蹴・野・排・庭・剣・陸）</t>
    <rPh sb="0" eb="1">
      <t>ビ</t>
    </rPh>
    <rPh sb="1" eb="2">
      <t>ニシ</t>
    </rPh>
    <rPh sb="2" eb="4">
      <t>シュウキ</t>
    </rPh>
    <rPh sb="4" eb="6">
      <t>タイカイ</t>
    </rPh>
    <rPh sb="19" eb="20">
      <t>リク</t>
    </rPh>
    <phoneticPr fontId="2"/>
  </si>
  <si>
    <t>集金日　あいさつ運動　
午後、生徒会役員選挙</t>
    <rPh sb="12" eb="14">
      <t>ゴゴ</t>
    </rPh>
    <rPh sb="15" eb="18">
      <t>セイトカイ</t>
    </rPh>
    <phoneticPr fontId="2"/>
  </si>
  <si>
    <t>中間考査範囲発表</t>
    <phoneticPr fontId="2"/>
  </si>
  <si>
    <t>学校説明会（6限）　
選挙発表</t>
    <rPh sb="11" eb="13">
      <t>センキョ</t>
    </rPh>
    <rPh sb="13" eb="15">
      <t>ハッピョウ</t>
    </rPh>
    <phoneticPr fontId="2"/>
  </si>
  <si>
    <t>中間考査部活動なし期間</t>
    <phoneticPr fontId="2"/>
  </si>
  <si>
    <t>中間考査</t>
    <rPh sb="0" eb="2">
      <t>チュウカン</t>
    </rPh>
    <rPh sb="2" eb="4">
      <t>コウサ</t>
    </rPh>
    <phoneticPr fontId="2"/>
  </si>
  <si>
    <t>後期時間割開始
教育相談①　</t>
    <phoneticPr fontId="2"/>
  </si>
  <si>
    <t>２年消防署研修
６時間授業日　学・専</t>
    <rPh sb="1" eb="2">
      <t>ネン</t>
    </rPh>
    <rPh sb="2" eb="5">
      <t>ショウボウショ</t>
    </rPh>
    <rPh sb="5" eb="7">
      <t>ケンシュウ</t>
    </rPh>
    <rPh sb="15" eb="16">
      <t>ガク</t>
    </rPh>
    <rPh sb="17" eb="18">
      <t>セン</t>
    </rPh>
    <phoneticPr fontId="2"/>
  </si>
  <si>
    <t>生徒集会　
3年進路懇談①</t>
    <phoneticPr fontId="2"/>
  </si>
  <si>
    <t>集金日　６時間授業日
あいさつ運動</t>
    <rPh sb="5" eb="7">
      <t>ジカン</t>
    </rPh>
    <rPh sb="7" eb="9">
      <t>ジュギョウ</t>
    </rPh>
    <rPh sb="9" eb="10">
      <t>ビ</t>
    </rPh>
    <phoneticPr fontId="2"/>
  </si>
  <si>
    <t>期末考査①　</t>
    <phoneticPr fontId="2"/>
  </si>
  <si>
    <t>期末考査②　</t>
    <phoneticPr fontId="2"/>
  </si>
  <si>
    <t>3年模擬面接5･6校時
１・２年午後下校</t>
    <rPh sb="15" eb="16">
      <t>ネン</t>
    </rPh>
    <rPh sb="16" eb="18">
      <t>ゴゴ</t>
    </rPh>
    <rPh sb="18" eb="20">
      <t>ゲコウ</t>
    </rPh>
    <phoneticPr fontId="2"/>
  </si>
  <si>
    <t>１・２年６時間授業
公立特別入試(面接・選択)</t>
    <rPh sb="3" eb="4">
      <t>ネン</t>
    </rPh>
    <rPh sb="5" eb="7">
      <t>ジカン</t>
    </rPh>
    <rPh sb="7" eb="9">
      <t>ジュギョウ</t>
    </rPh>
    <phoneticPr fontId="2"/>
  </si>
  <si>
    <t>集金日　あいさつ運動　研究ウィーク
午後、生徒会役員選挙</t>
    <rPh sb="18" eb="20">
      <t>ゴゴ</t>
    </rPh>
    <rPh sb="21" eb="24">
      <t>セイトカイ</t>
    </rPh>
    <phoneticPr fontId="2"/>
  </si>
  <si>
    <t>期末考査①　５時間</t>
    <rPh sb="7" eb="9">
      <t>ジカン</t>
    </rPh>
    <phoneticPr fontId="2"/>
  </si>
  <si>
    <t>期末考査②　５時間</t>
    <rPh sb="7" eb="9">
      <t>ジカン</t>
    </rPh>
    <phoneticPr fontId="2"/>
  </si>
  <si>
    <t>答案返却①　安全点検日
公立一般入試（面接)</t>
    <rPh sb="19" eb="21">
      <t>メンセツ</t>
    </rPh>
    <phoneticPr fontId="2"/>
  </si>
  <si>
    <r>
      <rPr>
        <strike/>
        <sz val="14"/>
        <rFont val="ＭＳ Ｐゴシック"/>
        <family val="3"/>
        <charset val="128"/>
      </rPr>
      <t>新入生物品販売</t>
    </r>
    <r>
      <rPr>
        <sz val="14"/>
        <rFont val="ＭＳ Ｐゴシック"/>
        <family val="3"/>
        <charset val="128"/>
      </rPr>
      <t xml:space="preserve">
公立一般発表</t>
    </r>
    <rPh sb="8" eb="10">
      <t>コウリツ</t>
    </rPh>
    <rPh sb="10" eb="12">
      <t>イッパン</t>
    </rPh>
    <rPh sb="12" eb="14">
      <t>ハッピョウ</t>
    </rPh>
    <phoneticPr fontId="2"/>
  </si>
  <si>
    <t>生徒集会　
学年末考査部活動なし期間</t>
    <rPh sb="0" eb="2">
      <t>セイト</t>
    </rPh>
    <rPh sb="2" eb="4">
      <t>シュウカイ</t>
    </rPh>
    <phoneticPr fontId="2"/>
  </si>
  <si>
    <t>1･2年通知表通信欄しめきり　
生徒評議会</t>
    <rPh sb="16" eb="18">
      <t>セイト</t>
    </rPh>
    <rPh sb="18" eb="21">
      <t>ヒョウギカイ</t>
    </rPh>
    <phoneticPr fontId="2"/>
  </si>
  <si>
    <t>集金日（最終）　あいさつ運動　職員研修15:30～　＜定時退校日＞</t>
    <rPh sb="15" eb="17">
      <t>ショクイン</t>
    </rPh>
    <rPh sb="17" eb="19">
      <t>ケンシュウ</t>
    </rPh>
    <phoneticPr fontId="2"/>
  </si>
  <si>
    <r>
      <t>学校説明会（</t>
    </r>
    <r>
      <rPr>
        <strike/>
        <sz val="14"/>
        <rFont val="ＭＳ Ｐゴシック"/>
        <family val="3"/>
        <charset val="128"/>
      </rPr>
      <t>公開授業5限</t>
    </r>
    <r>
      <rPr>
        <sz val="14"/>
        <rFont val="ＭＳ Ｐゴシック"/>
        <family val="3"/>
        <charset val="128"/>
      </rPr>
      <t>　説明会6限）　研究ウィーク　選挙発表</t>
    </r>
    <phoneticPr fontId="2"/>
  </si>
  <si>
    <t>研究ウィーク　特別支援教育の視点を生かした授業づくり(重松先生)
中間考査範囲発表　</t>
    <rPh sb="27" eb="29">
      <t>シゲマツ</t>
    </rPh>
    <rPh sb="29" eb="31">
      <t>センセイ</t>
    </rPh>
    <phoneticPr fontId="2"/>
  </si>
  <si>
    <r>
      <t xml:space="preserve">６時間授業日　学・専　
</t>
    </r>
    <r>
      <rPr>
        <b/>
        <sz val="14"/>
        <rFont val="ＭＳ Ｐゴシック"/>
        <family val="3"/>
        <charset val="128"/>
      </rPr>
      <t>耳鼻科検診</t>
    </r>
    <rPh sb="1" eb="3">
      <t>ジカン</t>
    </rPh>
    <rPh sb="3" eb="5">
      <t>ジュギョウ</t>
    </rPh>
    <rPh sb="5" eb="6">
      <t>ヒ</t>
    </rPh>
    <rPh sb="7" eb="8">
      <t>ガク</t>
    </rPh>
    <rPh sb="9" eb="10">
      <t>セン</t>
    </rPh>
    <rPh sb="12" eb="15">
      <t>ジビカ</t>
    </rPh>
    <rPh sb="15" eb="17">
      <t>ケンシン</t>
    </rPh>
    <phoneticPr fontId="2"/>
  </si>
  <si>
    <r>
      <t>生徒評議会　</t>
    </r>
    <r>
      <rPr>
        <b/>
        <sz val="14"/>
        <rFont val="ＭＳ Ｐゴシック"/>
        <family val="3"/>
        <charset val="128"/>
      </rPr>
      <t>耳鼻科検診</t>
    </r>
    <rPh sb="0" eb="2">
      <t>セイト</t>
    </rPh>
    <rPh sb="2" eb="5">
      <t>ヒョウギカイ</t>
    </rPh>
    <phoneticPr fontId="2"/>
  </si>
  <si>
    <r>
      <t xml:space="preserve">生徒集会 </t>
    </r>
    <r>
      <rPr>
        <b/>
        <sz val="14"/>
        <rFont val="ＭＳ Ｐゴシック"/>
        <family val="3"/>
        <charset val="128"/>
      </rPr>
      <t>眼科検診</t>
    </r>
    <rPh sb="0" eb="2">
      <t>セイト</t>
    </rPh>
    <rPh sb="2" eb="4">
      <t>シュウカイ</t>
    </rPh>
    <rPh sb="5" eb="7">
      <t>ガンカ</t>
    </rPh>
    <rPh sb="7" eb="9">
      <t>ケンシン</t>
    </rPh>
    <phoneticPr fontId="2"/>
  </si>
  <si>
    <r>
      <t>６時間授業日
学・専　</t>
    </r>
    <r>
      <rPr>
        <b/>
        <sz val="14"/>
        <rFont val="ＭＳ Ｐゴシック"/>
        <family val="3"/>
        <charset val="128"/>
      </rPr>
      <t>耳鼻科検診</t>
    </r>
    <rPh sb="7" eb="8">
      <t>ガク</t>
    </rPh>
    <rPh sb="9" eb="10">
      <t>セン</t>
    </rPh>
    <phoneticPr fontId="2"/>
  </si>
  <si>
    <r>
      <t>内科</t>
    </r>
    <r>
      <rPr>
        <b/>
        <sz val="14"/>
        <rFont val="ＭＳ Ｐゴシック"/>
        <family val="3"/>
        <charset val="128"/>
      </rPr>
      <t>検診</t>
    </r>
    <rPh sb="0" eb="2">
      <t>ナイカ</t>
    </rPh>
    <phoneticPr fontId="2"/>
  </si>
  <si>
    <t>内科検診13:30～(2年女3A女3C女)保健室</t>
    <rPh sb="13" eb="14">
      <t>オンナ</t>
    </rPh>
    <rPh sb="16" eb="17">
      <t>オンナ</t>
    </rPh>
    <rPh sb="19" eb="20">
      <t>オンナ</t>
    </rPh>
    <phoneticPr fontId="2"/>
  </si>
  <si>
    <t>課題テスト①～⑤　始業式　６時間授業!</t>
    <rPh sb="0" eb="2">
      <t>カダイ</t>
    </rPh>
    <rPh sb="9" eb="11">
      <t>シギョウ</t>
    </rPh>
    <rPh sb="11" eb="12">
      <t>シキ</t>
    </rPh>
    <rPh sb="14" eb="16">
      <t>ジカン</t>
    </rPh>
    <rPh sb="16" eb="18">
      <t>ジュギョウ</t>
    </rPh>
    <phoneticPr fontId="2"/>
  </si>
  <si>
    <t>ダニアレルゲン検査(保健室)9:00～
職員会議10月15:40～　補助教材採択委員会</t>
    <rPh sb="7" eb="9">
      <t>ケンサ</t>
    </rPh>
    <rPh sb="10" eb="13">
      <t>ホケンシツ</t>
    </rPh>
    <rPh sb="20" eb="22">
      <t>ショクイン</t>
    </rPh>
    <rPh sb="22" eb="24">
      <t>カイギ</t>
    </rPh>
    <rPh sb="26" eb="27">
      <t>ガツ</t>
    </rPh>
    <rPh sb="34" eb="36">
      <t>ホジョ</t>
    </rPh>
    <rPh sb="36" eb="38">
      <t>キョウザイ</t>
    </rPh>
    <rPh sb="38" eb="40">
      <t>サイタク</t>
    </rPh>
    <rPh sb="40" eb="43">
      <t>イインカイ</t>
    </rPh>
    <phoneticPr fontId="2"/>
  </si>
  <si>
    <t>ダニアレルゲン検査(保健室)9:00～
職員会議10月15:40～　補助教材採択委員会</t>
    <rPh sb="20" eb="22">
      <t>ショクイン</t>
    </rPh>
    <rPh sb="22" eb="24">
      <t>カイギ</t>
    </rPh>
    <rPh sb="26" eb="27">
      <t>ガツ</t>
    </rPh>
    <rPh sb="34" eb="36">
      <t>ホジョ</t>
    </rPh>
    <rPh sb="36" eb="38">
      <t>キョウザイ</t>
    </rPh>
    <rPh sb="38" eb="40">
      <t>サイタク</t>
    </rPh>
    <rPh sb="40" eb="43">
      <t>イインカイ</t>
    </rPh>
    <phoneticPr fontId="2"/>
  </si>
  <si>
    <t>体育祭</t>
    <phoneticPr fontId="2"/>
  </si>
  <si>
    <t>体育祭予行　準備</t>
    <rPh sb="0" eb="3">
      <t>タイイクサイ</t>
    </rPh>
    <rPh sb="3" eb="5">
      <t>ヨコウ</t>
    </rPh>
    <phoneticPr fontId="2"/>
  </si>
  <si>
    <t>生徒会新旧引き継ぎ</t>
    <phoneticPr fontId="2"/>
  </si>
  <si>
    <t>体育祭予行　準備</t>
    <rPh sb="0" eb="3">
      <t>タイイクサイ</t>
    </rPh>
    <rPh sb="3" eb="5">
      <t>ヨコウ</t>
    </rPh>
    <rPh sb="6" eb="8">
      <t>ジュンビ</t>
    </rPh>
    <phoneticPr fontId="2"/>
  </si>
  <si>
    <t>体育祭</t>
    <phoneticPr fontId="2"/>
  </si>
  <si>
    <t>⑤⑥３年マナー講座　体育祭予備日　生徒会新旧引き継ぎ</t>
    <rPh sb="3" eb="4">
      <t>ネン</t>
    </rPh>
    <rPh sb="7" eb="9">
      <t>コウザ</t>
    </rPh>
    <rPh sb="10" eb="13">
      <t>タイイクサイ</t>
    </rPh>
    <rPh sb="13" eb="16">
      <t>ヨビビ</t>
    </rPh>
    <phoneticPr fontId="2"/>
  </si>
  <si>
    <t>○</t>
    <phoneticPr fontId="2"/>
  </si>
  <si>
    <t>50分×6　　　　　職員研修のため水曜と振替</t>
    <rPh sb="10" eb="12">
      <t>ショクイン</t>
    </rPh>
    <rPh sb="12" eb="14">
      <t>ケンシュウ</t>
    </rPh>
    <rPh sb="17" eb="19">
      <t>スイヨウ</t>
    </rPh>
    <rPh sb="20" eb="22">
      <t>フリカエ</t>
    </rPh>
    <phoneticPr fontId="2"/>
  </si>
  <si>
    <t>（吹奏楽祭）不参加</t>
    <rPh sb="1" eb="4">
      <t>スイソウガク</t>
    </rPh>
    <rPh sb="4" eb="5">
      <t>サイ</t>
    </rPh>
    <rPh sb="6" eb="9">
      <t>フサンカ</t>
    </rPh>
    <phoneticPr fontId="2"/>
  </si>
  <si>
    <t>重松先生来校　研究ウィーク  中間考査範囲発表</t>
    <phoneticPr fontId="2"/>
  </si>
  <si>
    <r>
      <t>学校説明会（</t>
    </r>
    <r>
      <rPr>
        <strike/>
        <sz val="11"/>
        <rFont val="ＭＳ Ｐゴシック"/>
        <family val="3"/>
        <charset val="128"/>
      </rPr>
      <t>公開授業5限　</t>
    </r>
    <r>
      <rPr>
        <sz val="11"/>
        <rFont val="ＭＳ Ｐゴシック"/>
        <family val="3"/>
        <charset val="128"/>
      </rPr>
      <t>説明会6限）　研究ウィーク　選挙発表</t>
    </r>
    <rPh sb="27" eb="29">
      <t>センキョ</t>
    </rPh>
    <rPh sb="29" eb="31">
      <t>ハッピョウ</t>
    </rPh>
    <phoneticPr fontId="2"/>
  </si>
  <si>
    <r>
      <rPr>
        <strike/>
        <sz val="11"/>
        <rFont val="ＭＳ Ｐゴシック"/>
        <family val="3"/>
        <charset val="128"/>
      </rPr>
      <t>福南中学校区特別支援学級交流会（南輝小</t>
    </r>
    <r>
      <rPr>
        <sz val="11"/>
        <rFont val="ＭＳ Ｐゴシック"/>
        <family val="3"/>
        <charset val="128"/>
      </rPr>
      <t>）中止　研究ウィーク</t>
    </r>
    <rPh sb="16" eb="19">
      <t>ナンキショウ</t>
    </rPh>
    <rPh sb="20" eb="22">
      <t>チュウシ</t>
    </rPh>
    <phoneticPr fontId="2"/>
  </si>
  <si>
    <t>中間考査部活動なし期間　</t>
    <phoneticPr fontId="2"/>
  </si>
  <si>
    <t>50分×5</t>
    <phoneticPr fontId="2"/>
  </si>
  <si>
    <t>50分×6</t>
    <phoneticPr fontId="2"/>
  </si>
  <si>
    <t>後期時間割開始　教育相談①　</t>
    <phoneticPr fontId="2"/>
  </si>
  <si>
    <r>
      <t>教育相談⑤　</t>
    </r>
    <r>
      <rPr>
        <b/>
        <u/>
        <sz val="11"/>
        <rFont val="ＭＳ Ｐゴシック"/>
        <family val="3"/>
        <charset val="128"/>
      </rPr>
      <t>５時間目２年生看護出前授業(労災病院から)</t>
    </r>
    <rPh sb="0" eb="2">
      <t>キョウイク</t>
    </rPh>
    <rPh sb="2" eb="4">
      <t>ソウダン</t>
    </rPh>
    <rPh sb="7" eb="10">
      <t>ジカンメ</t>
    </rPh>
    <rPh sb="11" eb="13">
      <t>ネンセイ</t>
    </rPh>
    <rPh sb="13" eb="15">
      <t>カンゴ</t>
    </rPh>
    <rPh sb="15" eb="17">
      <t>デマエ</t>
    </rPh>
    <rPh sb="17" eb="19">
      <t>ジュギョウ</t>
    </rPh>
    <rPh sb="20" eb="22">
      <t>ロウサイ</t>
    </rPh>
    <rPh sb="22" eb="24">
      <t>ビョウイン</t>
    </rPh>
    <phoneticPr fontId="2"/>
  </si>
  <si>
    <r>
      <rPr>
        <b/>
        <u/>
        <sz val="11"/>
        <rFont val="ＭＳ Ｐゴシック"/>
        <family val="3"/>
        <charset val="128"/>
      </rPr>
      <t>２年⑤⑥｢労務士による仕事についての講演会｣</t>
    </r>
    <r>
      <rPr>
        <sz val="11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>　生徒評議会　</t>
    </r>
    <r>
      <rPr>
        <strike/>
        <sz val="11"/>
        <rFont val="ＭＳ Ｐゴシック"/>
        <family val="3"/>
        <charset val="128"/>
      </rPr>
      <t>３年修学旅行</t>
    </r>
    <rPh sb="1" eb="2">
      <t>ネン</t>
    </rPh>
    <rPh sb="5" eb="8">
      <t>ロウムシ</t>
    </rPh>
    <rPh sb="11" eb="13">
      <t>シゴト</t>
    </rPh>
    <rPh sb="18" eb="21">
      <t>コウエンカイ</t>
    </rPh>
    <rPh sb="24" eb="26">
      <t>セイト</t>
    </rPh>
    <rPh sb="26" eb="29">
      <t>ヒョウギカイ</t>
    </rPh>
    <rPh sb="31" eb="32">
      <t>ネン</t>
    </rPh>
    <rPh sb="32" eb="34">
      <t>シュウガク</t>
    </rPh>
    <rPh sb="34" eb="36">
      <t>リョコウ</t>
    </rPh>
    <phoneticPr fontId="2"/>
  </si>
  <si>
    <r>
      <t>３年振替休業日</t>
    </r>
    <r>
      <rPr>
        <b/>
        <sz val="11"/>
        <color indexed="10"/>
        <rFont val="ＭＳ Ｐゴシック"/>
        <family val="3"/>
        <charset val="128"/>
      </rPr>
      <t>３年修学旅行代替行事</t>
    </r>
    <rPh sb="1" eb="2">
      <t>ネン</t>
    </rPh>
    <rPh sb="2" eb="4">
      <t>フリカエ</t>
    </rPh>
    <rPh sb="4" eb="7">
      <t>キュウギョウビ</t>
    </rPh>
    <phoneticPr fontId="2"/>
  </si>
  <si>
    <t>備西秋季大会（庭）</t>
    <phoneticPr fontId="2"/>
  </si>
  <si>
    <t>３年校外研修</t>
    <phoneticPr fontId="2"/>
  </si>
  <si>
    <r>
      <t>３年振替休業日</t>
    </r>
    <r>
      <rPr>
        <b/>
        <u/>
        <sz val="11"/>
        <rFont val="ＭＳ Ｐゴシック"/>
        <family val="3"/>
        <charset val="128"/>
      </rPr>
      <t>３年修学旅行代替行事</t>
    </r>
    <rPh sb="1" eb="2">
      <t>ネン</t>
    </rPh>
    <rPh sb="2" eb="4">
      <t>フリカエ</t>
    </rPh>
    <rPh sb="4" eb="7">
      <t>キュウギョウビ</t>
    </rPh>
    <phoneticPr fontId="2"/>
  </si>
  <si>
    <r>
      <rPr>
        <b/>
        <sz val="11"/>
        <rFont val="ＭＳ Ｐゴシック"/>
        <family val="3"/>
        <charset val="128"/>
      </rPr>
      <t>心臓検診（未受診者）10：00～11:00</t>
    </r>
    <r>
      <rPr>
        <sz val="11"/>
        <rFont val="ＭＳ Ｐゴシック"/>
        <family val="3"/>
        <charset val="128"/>
      </rPr>
      <t xml:space="preserve">
私立1期入試事前指導　　　　　＜定時退校日＞</t>
    </r>
    <rPh sb="28" eb="30">
      <t>ジゼン</t>
    </rPh>
    <rPh sb="30" eb="32">
      <t>シドウ</t>
    </rPh>
    <rPh sb="38" eb="40">
      <t>テイジ</t>
    </rPh>
    <rPh sb="40" eb="42">
      <t>タイコウ</t>
    </rPh>
    <rPh sb="42" eb="43">
      <t>ビ</t>
    </rPh>
    <phoneticPr fontId="2"/>
  </si>
  <si>
    <r>
      <t>心臓検診（未受診者）
私立入試事前指導　　　</t>
    </r>
    <r>
      <rPr>
        <sz val="10"/>
        <rFont val="ＭＳ Ｐゴシック"/>
        <family val="3"/>
        <charset val="128"/>
      </rPr>
      <t>＜定時退校日＞</t>
    </r>
    <rPh sb="11" eb="13">
      <t>シリツ</t>
    </rPh>
    <rPh sb="13" eb="15">
      <t>ニュウシ</t>
    </rPh>
    <rPh sb="15" eb="17">
      <t>ジゼン</t>
    </rPh>
    <rPh sb="17" eb="19">
      <t>シドウ</t>
    </rPh>
    <rPh sb="23" eb="25">
      <t>テイジ</t>
    </rPh>
    <rPh sb="25" eb="27">
      <t>タイコウ</t>
    </rPh>
    <rPh sb="27" eb="28">
      <t>ビ</t>
    </rPh>
    <phoneticPr fontId="2"/>
  </si>
  <si>
    <t>心臓検診（未受診者）
私立１期入試事前指導</t>
    <rPh sb="11" eb="13">
      <t>シリツ</t>
    </rPh>
    <rPh sb="14" eb="15">
      <t>キ</t>
    </rPh>
    <rPh sb="15" eb="17">
      <t>ニュウシ</t>
    </rPh>
    <rPh sb="17" eb="19">
      <t>ジゼン</t>
    </rPh>
    <rPh sb="19" eb="21">
      <t>シドウ</t>
    </rPh>
    <phoneticPr fontId="2"/>
  </si>
  <si>
    <r>
      <t>６時間授業日　
２年広島研修代替行事</t>
    </r>
    <r>
      <rPr>
        <sz val="12"/>
        <rFont val="ＭＳ Ｐゴシック"/>
        <family val="3"/>
        <charset val="128"/>
      </rPr>
      <t>＜定時退校日＞</t>
    </r>
    <rPh sb="9" eb="10">
      <t>ネン</t>
    </rPh>
    <rPh sb="10" eb="12">
      <t>ヒロシマ</t>
    </rPh>
    <rPh sb="12" eb="14">
      <t>ケンシュウ</t>
    </rPh>
    <rPh sb="14" eb="16">
      <t>ダイタイ</t>
    </rPh>
    <rPh sb="16" eb="18">
      <t>ギョウジ</t>
    </rPh>
    <rPh sb="19" eb="21">
      <t>テイジ</t>
    </rPh>
    <rPh sb="21" eb="23">
      <t>タイコウ</t>
    </rPh>
    <rPh sb="23" eb="24">
      <t>ヒ</t>
    </rPh>
    <phoneticPr fontId="2"/>
  </si>
  <si>
    <t>２年仕事講演会
生徒評議会　</t>
    <rPh sb="1" eb="2">
      <t>ネン</t>
    </rPh>
    <rPh sb="2" eb="4">
      <t>シゴト</t>
    </rPh>
    <rPh sb="4" eb="7">
      <t>コウエンカイ</t>
    </rPh>
    <rPh sb="8" eb="10">
      <t>セイト</t>
    </rPh>
    <rPh sb="10" eb="13">
      <t>ヒョウギカイ</t>
    </rPh>
    <phoneticPr fontId="2"/>
  </si>
  <si>
    <t>３年修学旅行代替行事</t>
    <phoneticPr fontId="2"/>
  </si>
  <si>
    <r>
      <t xml:space="preserve">生徒集会　放 役員選挙リハ　
２年玉野商工出前授業  </t>
    </r>
    <r>
      <rPr>
        <sz val="11"/>
        <rFont val="ＭＳ Ｐゴシック"/>
        <family val="3"/>
        <charset val="128"/>
      </rPr>
      <t>研究ウィーク</t>
    </r>
    <rPh sb="0" eb="2">
      <t>セイト</t>
    </rPh>
    <rPh sb="2" eb="4">
      <t>シュウカイ</t>
    </rPh>
    <rPh sb="5" eb="6">
      <t>ホウ</t>
    </rPh>
    <rPh sb="7" eb="9">
      <t>ヤクイン</t>
    </rPh>
    <rPh sb="9" eb="11">
      <t>センキョ</t>
    </rPh>
    <rPh sb="27" eb="29">
      <t>ケンキュウ</t>
    </rPh>
    <phoneticPr fontId="2"/>
  </si>
  <si>
    <t>1・2年課題テスト　3年自己診断テスト（第6回）　就学援助第3次申請1/7～1/8</t>
    <rPh sb="3" eb="4">
      <t>ネン</t>
    </rPh>
    <rPh sb="4" eb="6">
      <t>カダイ</t>
    </rPh>
    <rPh sb="11" eb="12">
      <t>ネン</t>
    </rPh>
    <rPh sb="12" eb="14">
      <t>ジコ</t>
    </rPh>
    <rPh sb="14" eb="16">
      <t>シンダン</t>
    </rPh>
    <phoneticPr fontId="2"/>
  </si>
  <si>
    <t>安全点検日　研究ウィーク　生徒会新旧引き継ぎ
備西秋季大会（庭）　企画委員会１６：００～</t>
    <rPh sb="0" eb="2">
      <t>アンゼン</t>
    </rPh>
    <rPh sb="2" eb="5">
      <t>テンケンビ</t>
    </rPh>
    <rPh sb="13" eb="16">
      <t>セイトカイ</t>
    </rPh>
    <rPh sb="16" eb="18">
      <t>シンキュウ</t>
    </rPh>
    <rPh sb="18" eb="19">
      <t>ヒ</t>
    </rPh>
    <rPh sb="20" eb="21">
      <t>ツ</t>
    </rPh>
    <rPh sb="33" eb="35">
      <t>キカク</t>
    </rPh>
    <rPh sb="35" eb="38">
      <t>イインカイ</t>
    </rPh>
    <phoneticPr fontId="2"/>
  </si>
  <si>
    <t>3学期始業式　給食開始
１・２年課題テスト・3年自己診断テスト
6時間授業日　職員研修14:00～</t>
    <rPh sb="1" eb="3">
      <t>ガッキ</t>
    </rPh>
    <rPh sb="3" eb="6">
      <t>シギョウシキ</t>
    </rPh>
    <rPh sb="7" eb="9">
      <t>キュウショク</t>
    </rPh>
    <rPh sb="9" eb="11">
      <t>カイシ</t>
    </rPh>
    <rPh sb="15" eb="16">
      <t>ネン</t>
    </rPh>
    <rPh sb="16" eb="18">
      <t>カダイ</t>
    </rPh>
    <rPh sb="23" eb="24">
      <t>ネン</t>
    </rPh>
    <rPh sb="24" eb="26">
      <t>ジコ</t>
    </rPh>
    <rPh sb="26" eb="28">
      <t>シンダン</t>
    </rPh>
    <rPh sb="33" eb="35">
      <t>ジカン</t>
    </rPh>
    <rPh sb="35" eb="37">
      <t>ジュギョウ</t>
    </rPh>
    <rPh sb="37" eb="38">
      <t>ヒ</t>
    </rPh>
    <rPh sb="39" eb="41">
      <t>ショクイン</t>
    </rPh>
    <rPh sb="41" eb="43">
      <t>ケンシュウ</t>
    </rPh>
    <phoneticPr fontId="2"/>
  </si>
  <si>
    <t>生徒集会　企画委員会16:00～</t>
    <rPh sb="0" eb="2">
      <t>セイト</t>
    </rPh>
    <rPh sb="2" eb="4">
      <t>シュウカイ</t>
    </rPh>
    <rPh sb="5" eb="7">
      <t>キカク</t>
    </rPh>
    <rPh sb="7" eb="10">
      <t>イインカイ</t>
    </rPh>
    <phoneticPr fontId="2"/>
  </si>
  <si>
    <t xml:space="preserve">生徒集会　3年進路懇談①
</t>
    <phoneticPr fontId="2"/>
  </si>
  <si>
    <t>生徒評議会　企画委員会16:00～</t>
    <rPh sb="0" eb="2">
      <t>セイト</t>
    </rPh>
    <rPh sb="2" eb="5">
      <t>ヒョウギカイ</t>
    </rPh>
    <phoneticPr fontId="2"/>
  </si>
  <si>
    <r>
      <rPr>
        <strike/>
        <sz val="14"/>
        <rFont val="ＭＳ Ｐゴシック"/>
        <family val="3"/>
        <charset val="128"/>
      </rPr>
      <t>福南中学校区特別支援学級交流会（南輝小）</t>
    </r>
    <r>
      <rPr>
        <sz val="14"/>
        <rFont val="ＭＳ Ｐゴシック"/>
        <family val="3"/>
        <charset val="128"/>
      </rPr>
      <t>　研究ウィーク　</t>
    </r>
    <rPh sb="16" eb="19">
      <t>ナンキショウ</t>
    </rPh>
    <phoneticPr fontId="2"/>
  </si>
  <si>
    <t>安全点検日　企画委員会16:00～
備西秋季大会（庭）</t>
    <rPh sb="0" eb="2">
      <t>アンゼン</t>
    </rPh>
    <rPh sb="2" eb="5">
      <t>テンケンビ</t>
    </rPh>
    <phoneticPr fontId="2"/>
  </si>
  <si>
    <t>PTA研修旅行</t>
    <rPh sb="3" eb="5">
      <t>ケンシュウ</t>
    </rPh>
    <rPh sb="5" eb="7">
      <t>リョコウ</t>
    </rPh>
    <phoneticPr fontId="2"/>
  </si>
  <si>
    <t>PTA研修旅行</t>
    <rPh sb="3" eb="5">
      <t>ケンシュウ</t>
    </rPh>
    <rPh sb="5" eb="7">
      <t>リョコウ</t>
    </rPh>
    <phoneticPr fontId="2"/>
  </si>
  <si>
    <t>県秋季大会　福島小運動会</t>
    <rPh sb="6" eb="8">
      <t>フクシマ</t>
    </rPh>
    <rPh sb="8" eb="9">
      <t>ショウ</t>
    </rPh>
    <rPh sb="9" eb="12">
      <t>ウンドウカイ</t>
    </rPh>
    <phoneticPr fontId="2"/>
  </si>
  <si>
    <t>南輝小運動会</t>
    <rPh sb="0" eb="1">
      <t>ミナミ</t>
    </rPh>
    <rPh sb="1" eb="2">
      <t>カガヤ</t>
    </rPh>
    <rPh sb="2" eb="3">
      <t>ショウ</t>
    </rPh>
    <rPh sb="3" eb="6">
      <t>ウンドウカイ</t>
    </rPh>
    <phoneticPr fontId="2"/>
  </si>
  <si>
    <t>福島学区グランドゴルフ大会</t>
    <rPh sb="0" eb="2">
      <t>フクシマ</t>
    </rPh>
    <rPh sb="2" eb="4">
      <t>ガック</t>
    </rPh>
    <rPh sb="11" eb="13">
      <t>タイカイ</t>
    </rPh>
    <phoneticPr fontId="2"/>
  </si>
  <si>
    <t>県秋季大会　福島小運動会</t>
    <rPh sb="6" eb="9">
      <t>フクシマショウ</t>
    </rPh>
    <rPh sb="9" eb="12">
      <t>ウンドウカイ</t>
    </rPh>
    <phoneticPr fontId="2"/>
  </si>
  <si>
    <t>福島学区グランドゴルフ大会</t>
    <phoneticPr fontId="2"/>
  </si>
  <si>
    <r>
      <t xml:space="preserve">学年会？ </t>
    </r>
    <r>
      <rPr>
        <b/>
        <sz val="11"/>
        <rFont val="ＭＳ Ｐゴシック"/>
        <family val="3"/>
        <charset val="128"/>
      </rPr>
      <t>教育実習（～１０／２）</t>
    </r>
    <rPh sb="0" eb="2">
      <t>ガクネン</t>
    </rPh>
    <rPh sb="2" eb="3">
      <t>カイ</t>
    </rPh>
    <rPh sb="5" eb="7">
      <t>キョウイク</t>
    </rPh>
    <rPh sb="7" eb="9">
      <t>ジッシュウ</t>
    </rPh>
    <phoneticPr fontId="2"/>
  </si>
  <si>
    <r>
      <t>歯科検診9:00～(全学年)体育館</t>
    </r>
    <r>
      <rPr>
        <b/>
        <sz val="11"/>
        <rFont val="ＭＳ Ｐゴシック"/>
        <family val="3"/>
        <charset val="128"/>
      </rPr>
      <t xml:space="preserve"> </t>
    </r>
    <rPh sb="0" eb="2">
      <t>シカ</t>
    </rPh>
    <rPh sb="2" eb="4">
      <t>ケンシン</t>
    </rPh>
    <rPh sb="10" eb="13">
      <t>ゼンガクネン</t>
    </rPh>
    <rPh sb="14" eb="17">
      <t>タイイクカン</t>
    </rPh>
    <phoneticPr fontId="2"/>
  </si>
  <si>
    <r>
      <t>生徒集会　</t>
    </r>
    <r>
      <rPr>
        <b/>
        <u/>
        <sz val="11"/>
        <rFont val="ＭＳ Ｐゴシック"/>
        <family val="3"/>
        <charset val="128"/>
      </rPr>
      <t>⑤⑥２年玉野商工出前授業</t>
    </r>
    <r>
      <rPr>
        <sz val="11"/>
        <rFont val="ＭＳ Ｐゴシック"/>
        <family val="3"/>
        <charset val="128"/>
      </rPr>
      <t xml:space="preserve">
放､選挙リハ　研究ウィーク</t>
    </r>
    <rPh sb="0" eb="2">
      <t>セイト</t>
    </rPh>
    <rPh sb="2" eb="4">
      <t>シュウカイ</t>
    </rPh>
    <rPh sb="18" eb="19">
      <t>ホウ</t>
    </rPh>
    <rPh sb="20" eb="22">
      <t>センキョ</t>
    </rPh>
    <phoneticPr fontId="2"/>
  </si>
  <si>
    <r>
      <rPr>
        <b/>
        <u/>
        <sz val="11"/>
        <rFont val="ＭＳ Ｐゴシック"/>
        <family val="3"/>
        <charset val="128"/>
      </rPr>
      <t>３年自己診断テスト</t>
    </r>
    <r>
      <rPr>
        <sz val="11"/>
        <rFont val="ＭＳ Ｐゴシック"/>
        <family val="3"/>
        <charset val="128"/>
      </rPr>
      <t>　＜定時退校日＞</t>
    </r>
    <rPh sb="1" eb="2">
      <t>ネン</t>
    </rPh>
    <rPh sb="2" eb="4">
      <t>ジコ</t>
    </rPh>
    <rPh sb="4" eb="6">
      <t>シンダン</t>
    </rPh>
    <rPh sb="11" eb="13">
      <t>テイジ</t>
    </rPh>
    <rPh sb="13" eb="16">
      <t>タイコウビ</t>
    </rPh>
    <phoneticPr fontId="2"/>
  </si>
  <si>
    <r>
      <rPr>
        <b/>
        <sz val="14"/>
        <rFont val="ＭＳ Ｐゴシック"/>
        <family val="3"/>
        <charset val="128"/>
      </rPr>
      <t>３年自己診断テスト</t>
    </r>
    <r>
      <rPr>
        <sz val="14"/>
        <rFont val="ＭＳ Ｐゴシック"/>
        <family val="3"/>
        <charset val="128"/>
      </rPr>
      <t xml:space="preserve">
＜定時退校日＞</t>
    </r>
    <rPh sb="11" eb="13">
      <t>テイジ</t>
    </rPh>
    <rPh sb="13" eb="16">
      <t>タイコウビ</t>
    </rPh>
    <phoneticPr fontId="2"/>
  </si>
  <si>
    <t>３年自己診断テスト</t>
    <rPh sb="2" eb="6">
      <t>ジコシンダン</t>
    </rPh>
    <phoneticPr fontId="2"/>
  </si>
  <si>
    <r>
      <t>生徒集会　</t>
    </r>
    <r>
      <rPr>
        <b/>
        <sz val="11"/>
        <rFont val="ＭＳ Ｐゴシック"/>
        <family val="3"/>
        <charset val="128"/>
      </rPr>
      <t>⑤⑥２年玉野商工出前授業</t>
    </r>
    <r>
      <rPr>
        <sz val="11"/>
        <rFont val="ＭＳ Ｐゴシック"/>
        <family val="3"/>
        <charset val="128"/>
      </rPr>
      <t xml:space="preserve">
放､選挙リハ　研究ウィーク</t>
    </r>
    <rPh sb="0" eb="2">
      <t>セイト</t>
    </rPh>
    <rPh sb="2" eb="4">
      <t>シュウカイ</t>
    </rPh>
    <rPh sb="18" eb="19">
      <t>ホウ</t>
    </rPh>
    <rPh sb="20" eb="22">
      <t>センキョ</t>
    </rPh>
    <phoneticPr fontId="2"/>
  </si>
  <si>
    <t>体育祭全体練習</t>
    <rPh sb="0" eb="3">
      <t>タイイクサイ</t>
    </rPh>
    <rPh sb="3" eb="5">
      <t>ゼンタイ</t>
    </rPh>
    <rPh sb="5" eb="7">
      <t>レンシュウ</t>
    </rPh>
    <phoneticPr fontId="2"/>
  </si>
  <si>
    <t>□福南中学校区特別支援学級交流会10/9（金）⇒中止
　R2年度　特別支援交流会は、南輝小学校が会場になります。
（会場は、福島小、南輝小で交互にかわります。）
□なかよしフェスティバル10/30（金）岡山市総合文化体育館（浦安）　不参加予定
□ふきとり検査？
□職員インフル予防接種？
□PTA補導部会･育成協補導部会</t>
    <rPh sb="21" eb="22">
      <t>キン</t>
    </rPh>
    <rPh sb="24" eb="26">
      <t>チュウシ</t>
    </rPh>
    <rPh sb="99" eb="100">
      <t>キン</t>
    </rPh>
    <rPh sb="101" eb="104">
      <t>オカヤマシ</t>
    </rPh>
    <rPh sb="104" eb="106">
      <t>ソウゴウ</t>
    </rPh>
    <rPh sb="106" eb="108">
      <t>ブンカ</t>
    </rPh>
    <rPh sb="108" eb="111">
      <t>タイイクカン</t>
    </rPh>
    <rPh sb="112" eb="114">
      <t>ウラヤス</t>
    </rPh>
    <rPh sb="116" eb="119">
      <t>フサンカ</t>
    </rPh>
    <rPh sb="119" eb="121">
      <t>ヨテイ</t>
    </rPh>
    <phoneticPr fontId="2"/>
  </si>
  <si>
    <r>
      <t xml:space="preserve">生徒集会 </t>
    </r>
    <r>
      <rPr>
        <b/>
        <u/>
        <sz val="11"/>
        <rFont val="ＭＳ Ｐゴシック"/>
        <family val="3"/>
        <charset val="128"/>
      </rPr>
      <t xml:space="preserve">眼科検診13:30全学年 </t>
    </r>
    <r>
      <rPr>
        <b/>
        <strike/>
        <u/>
        <sz val="11"/>
        <rFont val="ＭＳ Ｐゴシック"/>
        <family val="3"/>
        <charset val="128"/>
      </rPr>
      <t>体育館</t>
    </r>
    <r>
      <rPr>
        <b/>
        <u/>
        <sz val="11"/>
        <rFont val="ＭＳ Ｐゴシック"/>
        <family val="3"/>
        <charset val="128"/>
      </rPr>
      <t>⇒会議室と保健室</t>
    </r>
    <rPh sb="22" eb="25">
      <t>カイギシツ</t>
    </rPh>
    <rPh sb="26" eb="29">
      <t>ホケンシツ</t>
    </rPh>
    <phoneticPr fontId="2"/>
  </si>
  <si>
    <t>安全点検日　企画委員会16:２0～
備西秋季大会（庭）</t>
    <rPh sb="0" eb="2">
      <t>アンゼン</t>
    </rPh>
    <rPh sb="2" eb="5">
      <t>テンケンビ</t>
    </rPh>
    <rPh sb="6" eb="11">
      <t>キカクイインカイ</t>
    </rPh>
    <phoneticPr fontId="2"/>
  </si>
  <si>
    <t>□福南中学校区特別支援学級交流会10/9（金）⇒中止
　R2年度　特別支援交流会は、南輝小学校が会場
（会場は、福島小、南輝小で交互にかわります。）
□なかよしフェスティバル10/30（金）岡山市総合文化体育館（浦安）　不参加予定
□ふきとり検査？
□職員インフル予防接種？
□PTA補導部会･育成協補導部会</t>
    <rPh sb="21" eb="22">
      <t>キン</t>
    </rPh>
    <rPh sb="24" eb="26">
      <t>チュウシ</t>
    </rPh>
    <rPh sb="93" eb="94">
      <t>キン</t>
    </rPh>
    <rPh sb="95" eb="98">
      <t>オカヤマシ</t>
    </rPh>
    <rPh sb="98" eb="100">
      <t>ソウゴウ</t>
    </rPh>
    <rPh sb="100" eb="102">
      <t>ブンカ</t>
    </rPh>
    <rPh sb="102" eb="105">
      <t>タイイクカン</t>
    </rPh>
    <rPh sb="106" eb="108">
      <t>ウラヤス</t>
    </rPh>
    <rPh sb="110" eb="113">
      <t>フサンカ</t>
    </rPh>
    <rPh sb="113" eb="115">
      <t>ヨテイ</t>
    </rPh>
    <phoneticPr fontId="2"/>
  </si>
  <si>
    <t>⑥体育祭全体練習</t>
    <rPh sb="1" eb="4">
      <t>タイイクサイ</t>
    </rPh>
    <rPh sb="4" eb="6">
      <t>ゼンタイ</t>
    </rPh>
    <rPh sb="6" eb="8">
      <t>レンシュウ</t>
    </rPh>
    <phoneticPr fontId="2"/>
  </si>
  <si>
    <t>眼科検診13:30~</t>
  </si>
  <si>
    <r>
      <rPr>
        <b/>
        <sz val="11"/>
        <rFont val="ＭＳ Ｐゴシック"/>
        <family val="3"/>
        <charset val="128"/>
      </rPr>
      <t>３年自己診断テスト</t>
    </r>
    <r>
      <rPr>
        <sz val="11"/>
        <rFont val="ＭＳ Ｐゴシック"/>
        <family val="3"/>
        <charset val="128"/>
      </rPr>
      <t>　教育相談④　</t>
    </r>
    <rPh sb="10" eb="12">
      <t>キョウイク</t>
    </rPh>
    <rPh sb="12" eb="14">
      <t>ソウダン</t>
    </rPh>
    <phoneticPr fontId="2"/>
  </si>
  <si>
    <r>
      <rPr>
        <b/>
        <u/>
        <sz val="11"/>
        <rFont val="ＭＳ Ｐゴシック"/>
        <family val="3"/>
        <charset val="128"/>
      </rPr>
      <t>心臓検診(9:30～11:00 １年)</t>
    </r>
    <r>
      <rPr>
        <sz val="11"/>
        <rFont val="ＭＳ Ｐゴシック"/>
        <family val="3"/>
        <charset val="128"/>
      </rPr>
      <t xml:space="preserve">　　　 </t>
    </r>
    <r>
      <rPr>
        <b/>
        <u/>
        <sz val="11"/>
        <rFont val="ＭＳ Ｐゴシック"/>
        <family val="3"/>
        <charset val="128"/>
      </rPr>
      <t>眼科検診(13:30～全学年)</t>
    </r>
    <r>
      <rPr>
        <sz val="11"/>
        <rFont val="ＭＳ Ｐゴシック"/>
        <family val="3"/>
        <charset val="128"/>
      </rPr>
      <t xml:space="preserve">
教育相談③　　</t>
    </r>
    <rPh sb="0" eb="2">
      <t>シンゾウ</t>
    </rPh>
    <rPh sb="2" eb="4">
      <t>ケンシン</t>
    </rPh>
    <rPh sb="17" eb="18">
      <t>ネン</t>
    </rPh>
    <rPh sb="23" eb="25">
      <t>ガンカ</t>
    </rPh>
    <rPh sb="25" eb="27">
      <t>ケンシン</t>
    </rPh>
    <rPh sb="34" eb="37">
      <t>ゼンガクネン</t>
    </rPh>
    <rPh sb="39" eb="41">
      <t>キョウイク</t>
    </rPh>
    <rPh sb="41" eb="43">
      <t>ソウダン</t>
    </rPh>
    <phoneticPr fontId="2"/>
  </si>
  <si>
    <t>４５分×5</t>
    <rPh sb="2" eb="3">
      <t>フン</t>
    </rPh>
    <phoneticPr fontId="2"/>
  </si>
  <si>
    <t>南輝小学校運動会</t>
    <rPh sb="0" eb="5">
      <t>ナンキショウガッコウ</t>
    </rPh>
    <rPh sb="5" eb="8">
      <t>ウンドウカイ</t>
    </rPh>
    <phoneticPr fontId="2"/>
  </si>
  <si>
    <t>備西大会（蹴・野・排）　</t>
  </si>
  <si>
    <t>個別懇談③</t>
  </si>
  <si>
    <t>個別懇談④</t>
  </si>
  <si>
    <t>合同歯科検診
教育相談④</t>
    <phoneticPr fontId="2"/>
  </si>
  <si>
    <t>研究ウィーク　学・専　就学援助第1次申請～6/11</t>
    <rPh sb="7" eb="8">
      <t>ガク</t>
    </rPh>
    <rPh sb="9" eb="10">
      <t>セン</t>
    </rPh>
    <phoneticPr fontId="2"/>
  </si>
  <si>
    <t>研究ウィーク
生徒評議会</t>
    <rPh sb="7" eb="9">
      <t>セイト</t>
    </rPh>
    <rPh sb="9" eb="12">
      <t>ヒョウギカイ</t>
    </rPh>
    <phoneticPr fontId="2"/>
  </si>
  <si>
    <t>研究ウィーク
特別支援第58回手をつなぐ子ら親善球技大会</t>
    <phoneticPr fontId="2"/>
  </si>
  <si>
    <t>備西大会（籠・野）
1校時授業</t>
    <rPh sb="0" eb="1">
      <t>ビ</t>
    </rPh>
    <rPh sb="1" eb="2">
      <t>ニシ</t>
    </rPh>
    <rPh sb="2" eb="4">
      <t>タイカイ</t>
    </rPh>
    <rPh sb="11" eb="13">
      <t>コウジ</t>
    </rPh>
    <rPh sb="13" eb="15">
      <t>ジュギョウ</t>
    </rPh>
    <phoneticPr fontId="2"/>
  </si>
  <si>
    <t>個別懇談①
期末考査部活動なし期間</t>
    <rPh sb="0" eb="2">
      <t>コベツ</t>
    </rPh>
    <rPh sb="2" eb="4">
      <t>コンダン</t>
    </rPh>
    <phoneticPr fontId="2"/>
  </si>
  <si>
    <t>答案返却①</t>
  </si>
  <si>
    <t>育成協中学生綱引き大会</t>
  </si>
  <si>
    <t>＜定時退校日＞</t>
  </si>
  <si>
    <t>福南中学校区人権研修会（福南中）</t>
  </si>
  <si>
    <t>集金日　あいさつ運動
個別懇談⑤</t>
    <rPh sb="0" eb="2">
      <t>シュウキン</t>
    </rPh>
    <rPh sb="2" eb="3">
      <t>ビ</t>
    </rPh>
    <rPh sb="8" eb="10">
      <t>ウンドウ</t>
    </rPh>
    <phoneticPr fontId="2"/>
  </si>
  <si>
    <t>期末考査① 給食あり</t>
    <rPh sb="0" eb="2">
      <t>キマツ</t>
    </rPh>
    <rPh sb="2" eb="4">
      <t>コウサ</t>
    </rPh>
    <rPh sb="6" eb="8">
      <t>キュウショク</t>
    </rPh>
    <phoneticPr fontId="2"/>
  </si>
  <si>
    <t>期末考査② 給食あり
町別生徒会</t>
    <rPh sb="0" eb="2">
      <t>キマツ</t>
    </rPh>
    <rPh sb="2" eb="4">
      <t>コウサ</t>
    </rPh>
    <rPh sb="6" eb="8">
      <t>キュウショク</t>
    </rPh>
    <rPh sb="11" eb="13">
      <t>チョウベツ</t>
    </rPh>
    <rPh sb="13" eb="16">
      <t>セイトカイ</t>
    </rPh>
    <phoneticPr fontId="2"/>
  </si>
  <si>
    <t>答案返却②　素点締切
学・専</t>
    <rPh sb="11" eb="12">
      <t>ガク</t>
    </rPh>
    <rPh sb="13" eb="14">
      <t>セン</t>
    </rPh>
    <phoneticPr fontId="2"/>
  </si>
  <si>
    <t>安全点検日
避難訓練（防犯）　</t>
    <rPh sb="0" eb="2">
      <t>アンゼン</t>
    </rPh>
    <rPh sb="2" eb="5">
      <t>テンケンビ</t>
    </rPh>
    <phoneticPr fontId="2"/>
  </si>
  <si>
    <t>通知表通信欄締切
評定締切</t>
    <phoneticPr fontId="2"/>
  </si>
  <si>
    <t>大掃除　終業式　学活
職員会議9月
予算委員会</t>
    <rPh sb="0" eb="3">
      <t>オオソウジ</t>
    </rPh>
    <rPh sb="4" eb="7">
      <t>シュウギョウシキ</t>
    </rPh>
    <rPh sb="8" eb="10">
      <t>ガッカツ</t>
    </rPh>
    <rPh sb="11" eb="13">
      <t>ショクイン</t>
    </rPh>
    <rPh sb="13" eb="15">
      <t>カイギ</t>
    </rPh>
    <rPh sb="16" eb="17">
      <t>ガツ</t>
    </rPh>
    <rPh sb="18" eb="20">
      <t>ヨサン</t>
    </rPh>
    <rPh sb="20" eb="23">
      <t>イインカイ</t>
    </rPh>
    <phoneticPr fontId="2"/>
  </si>
  <si>
    <t>市総体（籠）</t>
  </si>
  <si>
    <t>始業式　課題テスト・3年自己診断テスト（第3回）・２教科</t>
  </si>
  <si>
    <t>市総体（野）
＜定時退校日＞</t>
    <phoneticPr fontId="2"/>
  </si>
  <si>
    <t>敬老の日</t>
  </si>
  <si>
    <t>課題テスト・3年自己診断テスト（第3回）・３教科 給食開始 就学援助第2次申請</t>
    <phoneticPr fontId="2"/>
  </si>
  <si>
    <t>集金日　あいさつ運動</t>
    <rPh sb="0" eb="2">
      <t>シュウキン</t>
    </rPh>
    <rPh sb="2" eb="3">
      <t>ビ</t>
    </rPh>
    <rPh sb="8" eb="10">
      <t>ウンドウ</t>
    </rPh>
    <phoneticPr fontId="2"/>
  </si>
  <si>
    <t>職員研修（研究）
＜定時退校日＞</t>
    <rPh sb="0" eb="2">
      <t>ショクイン</t>
    </rPh>
    <rPh sb="2" eb="4">
      <t>ケンシュウ</t>
    </rPh>
    <rPh sb="5" eb="7">
      <t>ケンキュウ</t>
    </rPh>
    <rPh sb="10" eb="12">
      <t>テイジ</t>
    </rPh>
    <rPh sb="12" eb="15">
      <t>タイコウビ</t>
    </rPh>
    <phoneticPr fontId="2"/>
  </si>
  <si>
    <t>備西秋季大会（陸）</t>
  </si>
  <si>
    <t>中間考査①　給食あり</t>
  </si>
  <si>
    <t>教育相談①　</t>
  </si>
  <si>
    <t>備西秋季大会（陸）</t>
    <phoneticPr fontId="2"/>
  </si>
  <si>
    <t>後期時間割開始
2年職場体験事前訪問　</t>
    <rPh sb="9" eb="10">
      <t>ネン</t>
    </rPh>
    <rPh sb="10" eb="12">
      <t>ショクバ</t>
    </rPh>
    <rPh sb="12" eb="14">
      <t>タイケン</t>
    </rPh>
    <rPh sb="14" eb="16">
      <t>ジゼン</t>
    </rPh>
    <rPh sb="16" eb="18">
      <t>ホウモン</t>
    </rPh>
    <phoneticPr fontId="2"/>
  </si>
  <si>
    <t>入学式準備</t>
    <phoneticPr fontId="2"/>
  </si>
  <si>
    <t>集金日　あいさつ運動</t>
    <phoneticPr fontId="2"/>
  </si>
  <si>
    <t>歯科検診
教育相談④</t>
    <phoneticPr fontId="2"/>
  </si>
  <si>
    <t>就学援助第1次申請～6/11
学・専　</t>
    <rPh sb="15" eb="16">
      <t>ガク</t>
    </rPh>
    <rPh sb="17" eb="18">
      <t>セン</t>
    </rPh>
    <phoneticPr fontId="2"/>
  </si>
  <si>
    <t>特別支援第58回手をつなぐ子ら親善球技大会</t>
    <phoneticPr fontId="2"/>
  </si>
  <si>
    <t>答案返却②
学・専</t>
    <rPh sb="6" eb="7">
      <t>ガク</t>
    </rPh>
    <rPh sb="8" eb="9">
      <t>セン</t>
    </rPh>
    <phoneticPr fontId="2"/>
  </si>
  <si>
    <t>避難訓練（防犯）　</t>
    <phoneticPr fontId="2"/>
  </si>
  <si>
    <t>１学期終業式</t>
    <rPh sb="1" eb="3">
      <t>ガッキ</t>
    </rPh>
    <rPh sb="3" eb="6">
      <t>シュウギョウシキ</t>
    </rPh>
    <phoneticPr fontId="2"/>
  </si>
  <si>
    <t>市総体（野）</t>
    <phoneticPr fontId="2"/>
  </si>
  <si>
    <t>２学期始業式　1･2年課題テスト・3年自己診断テスト【２教科】</t>
    <rPh sb="1" eb="3">
      <t>ガッキ</t>
    </rPh>
    <rPh sb="10" eb="11">
      <t>ネン</t>
    </rPh>
    <phoneticPr fontId="2"/>
  </si>
  <si>
    <t>備西大会（籠・野）</t>
    <rPh sb="0" eb="1">
      <t>ビ</t>
    </rPh>
    <rPh sb="1" eb="2">
      <t>ニシ</t>
    </rPh>
    <rPh sb="2" eb="4">
      <t>タイカイ</t>
    </rPh>
    <phoneticPr fontId="2"/>
  </si>
  <si>
    <t>生徒総会</t>
    <rPh sb="0" eb="2">
      <t>セイト</t>
    </rPh>
    <rPh sb="2" eb="4">
      <t>ソウカイ</t>
    </rPh>
    <phoneticPr fontId="2"/>
  </si>
  <si>
    <t>９月</t>
    <phoneticPr fontId="2"/>
  </si>
  <si>
    <t>１月</t>
    <phoneticPr fontId="2"/>
  </si>
  <si>
    <t>県秋季大会</t>
  </si>
  <si>
    <t>生徒集会　3年進路懇談①
企画委員会16:00～</t>
  </si>
  <si>
    <t>集金日　あいさつ運動
職員会議12月15:40～　補助教材採択委員会</t>
  </si>
  <si>
    <t>3年進路懇談③</t>
  </si>
  <si>
    <t>3年進路懇談④</t>
  </si>
  <si>
    <t>土曜公開授業　PTA行事　古紙回収</t>
  </si>
  <si>
    <t>職員旅行</t>
  </si>
  <si>
    <t>期末考査①　給食あり</t>
  </si>
  <si>
    <t>期末考査②　給食あり</t>
  </si>
  <si>
    <t>交通教室1限　企画委員会14:00～</t>
  </si>
  <si>
    <t>成人の日</t>
  </si>
  <si>
    <t>集金日　あいさつ運動
職員会議2月15:40～　補助教材採択委員会</t>
  </si>
  <si>
    <t>3年模擬面接5･6校時</t>
  </si>
  <si>
    <t>土曜公開授業(月4＋人権教育を含む)　3校時1・2年学級懇談3年授業　新入生入学説明会</t>
  </si>
  <si>
    <t>企画委員会16:20～</t>
  </si>
  <si>
    <t>職員会議3月15:40～</t>
  </si>
  <si>
    <t>天皇誕生日</t>
  </si>
  <si>
    <t>第44回卒業証書授与式</t>
  </si>
  <si>
    <t>評定締切</t>
  </si>
  <si>
    <t>通知表点検・印刷</t>
  </si>
  <si>
    <t>交通指導、避難訓練</t>
  </si>
  <si>
    <t>新主任者会</t>
  </si>
  <si>
    <t>新企画委員会</t>
  </si>
  <si>
    <t>学活　入学式準備　　新入生代表打合会　GH組新入生リハ　職員連絡会</t>
    <phoneticPr fontId="2"/>
  </si>
  <si>
    <t>1・2年課題テスト　3年自己診断テスト（第6回） 給食開始　就学援助第3次申請1/7～1/8</t>
    <rPh sb="3" eb="4">
      <t>ネン</t>
    </rPh>
    <rPh sb="4" eb="6">
      <t>カダイ</t>
    </rPh>
    <rPh sb="11" eb="12">
      <t>ネン</t>
    </rPh>
    <rPh sb="12" eb="14">
      <t>ジコ</t>
    </rPh>
    <rPh sb="14" eb="16">
      <t>シンダン</t>
    </rPh>
    <rPh sb="25" eb="27">
      <t>キュウショク</t>
    </rPh>
    <rPh sb="27" eb="29">
      <t>カイシ</t>
    </rPh>
    <phoneticPr fontId="2"/>
  </si>
  <si>
    <t>集金日　あいさつ運動 職員会議(卒業進級認定)15:40～</t>
    <rPh sb="0" eb="2">
      <t>シュウキン</t>
    </rPh>
    <rPh sb="2" eb="3">
      <t>ビ</t>
    </rPh>
    <rPh sb="8" eb="10">
      <t>ウンドウ</t>
    </rPh>
    <phoneticPr fontId="2"/>
  </si>
  <si>
    <t>９月</t>
    <phoneticPr fontId="2"/>
  </si>
  <si>
    <t>１月</t>
    <phoneticPr fontId="2"/>
  </si>
  <si>
    <t>修了式</t>
    <rPh sb="0" eb="3">
      <t>シュウリョウシキ</t>
    </rPh>
    <phoneticPr fontId="2"/>
  </si>
  <si>
    <t>1･2年給食最終
生徒評議会</t>
    <rPh sb="9" eb="11">
      <t>セイト</t>
    </rPh>
    <rPh sb="11" eb="14">
      <t>ヒョウギカイ</t>
    </rPh>
    <phoneticPr fontId="2"/>
  </si>
  <si>
    <t>集金日（最終）　あいさつ運動</t>
    <phoneticPr fontId="2"/>
  </si>
  <si>
    <t>3学期始業式　学活</t>
    <rPh sb="1" eb="3">
      <t>ガッキ</t>
    </rPh>
    <rPh sb="3" eb="6">
      <t>シギョウシキ</t>
    </rPh>
    <rPh sb="7" eb="9">
      <t>ガッカツ</t>
    </rPh>
    <phoneticPr fontId="2"/>
  </si>
  <si>
    <t>答案返却②　学・専</t>
    <rPh sb="0" eb="2">
      <t>トウアン</t>
    </rPh>
    <rPh sb="2" eb="4">
      <t>ヘンキャク</t>
    </rPh>
    <rPh sb="6" eb="7">
      <t>ガク</t>
    </rPh>
    <rPh sb="8" eb="9">
      <t>セン</t>
    </rPh>
    <phoneticPr fontId="2"/>
  </si>
  <si>
    <t>避難訓練(津波)6限　生徒評議会</t>
    <rPh sb="0" eb="2">
      <t>ヒナン</t>
    </rPh>
    <rPh sb="11" eb="13">
      <t>セイト</t>
    </rPh>
    <rPh sb="13" eb="16">
      <t>ヒョウギカイ</t>
    </rPh>
    <phoneticPr fontId="2"/>
  </si>
  <si>
    <t>交通教室1限</t>
    <phoneticPr fontId="2"/>
  </si>
  <si>
    <t>大掃除　２学期終業式</t>
    <rPh sb="0" eb="3">
      <t>オオソウジ</t>
    </rPh>
    <rPh sb="5" eb="7">
      <t>ガッキ</t>
    </rPh>
    <rPh sb="7" eb="10">
      <t>シュウギョウシキ</t>
    </rPh>
    <phoneticPr fontId="2"/>
  </si>
  <si>
    <t>特別支援の視点を生かした授業づくり研究（まとめ）</t>
    <rPh sb="0" eb="2">
      <t>トクベツ</t>
    </rPh>
    <rPh sb="2" eb="4">
      <t>シエン</t>
    </rPh>
    <rPh sb="5" eb="7">
      <t>シテン</t>
    </rPh>
    <rPh sb="8" eb="9">
      <t>イ</t>
    </rPh>
    <rPh sb="12" eb="14">
      <t>ジュギョウ</t>
    </rPh>
    <rPh sb="17" eb="19">
      <t>ケンキュウ</t>
    </rPh>
    <phoneticPr fontId="2"/>
  </si>
  <si>
    <t>特別支援の視点を生かした授業づくり 代表授業公開</t>
    <phoneticPr fontId="2"/>
  </si>
  <si>
    <t>土曜公開授業　PTA行事</t>
    <phoneticPr fontId="2"/>
  </si>
  <si>
    <t>3年進路懇談②</t>
    <phoneticPr fontId="2"/>
  </si>
  <si>
    <t>生徒集会　3年進路懇談①</t>
    <phoneticPr fontId="2"/>
  </si>
  <si>
    <t>中間考査部活動なし期間</t>
    <rPh sb="0" eb="2">
      <t>チュウカン</t>
    </rPh>
    <rPh sb="2" eb="4">
      <t>コウサ</t>
    </rPh>
    <rPh sb="4" eb="7">
      <t>ブカツドウ</t>
    </rPh>
    <rPh sb="9" eb="11">
      <t>キカン</t>
    </rPh>
    <phoneticPr fontId="2"/>
  </si>
  <si>
    <t>学活45分×2　帰りの会</t>
    <phoneticPr fontId="2"/>
  </si>
  <si>
    <t>令和２年（２０２０年）度行事予定表（１２月）案　　　　岡山市立福南中学校</t>
    <rPh sb="12" eb="14">
      <t>ギョウジ</t>
    </rPh>
    <rPh sb="14" eb="17">
      <t>ヨテイヒョウ</t>
    </rPh>
    <rPh sb="20" eb="21">
      <t>ツキ</t>
    </rPh>
    <rPh sb="22" eb="23">
      <t>アン</t>
    </rPh>
    <rPh sb="27" eb="29">
      <t>オカヤマ</t>
    </rPh>
    <rPh sb="29" eb="31">
      <t>シリツ</t>
    </rPh>
    <rPh sb="31" eb="32">
      <t>フク</t>
    </rPh>
    <rPh sb="32" eb="34">
      <t>ナンチュウ</t>
    </rPh>
    <rPh sb="34" eb="36">
      <t>ガッコウ</t>
    </rPh>
    <phoneticPr fontId="2"/>
  </si>
  <si>
    <t>歓送迎会18:00～ピュアリティまきび</t>
    <phoneticPr fontId="2"/>
  </si>
  <si>
    <t>学活　入学式準備　新入生代表打合会15:00～　GH組新入生リハ16:00～　　職員連絡会16:30</t>
    <phoneticPr fontId="2"/>
  </si>
  <si>
    <t>岡南神社夏祭り補導</t>
    <rPh sb="0" eb="2">
      <t>コウナン</t>
    </rPh>
    <rPh sb="2" eb="4">
      <t>ジンジャ</t>
    </rPh>
    <rPh sb="4" eb="6">
      <t>ナツマツ</t>
    </rPh>
    <rPh sb="7" eb="9">
      <t>ホドウ</t>
    </rPh>
    <phoneticPr fontId="2"/>
  </si>
  <si>
    <t>45分×6　清掃、帰りの会　下校15:35
住吉神社夏祭り補導</t>
    <rPh sb="2" eb="3">
      <t>フン</t>
    </rPh>
    <rPh sb="22" eb="24">
      <t>スミヨシ</t>
    </rPh>
    <phoneticPr fontId="2"/>
  </si>
  <si>
    <t>岡南神社秋祭り補導</t>
    <rPh sb="4" eb="6">
      <t>アキマツ</t>
    </rPh>
    <phoneticPr fontId="2"/>
  </si>
  <si>
    <t>住吉神社秋祭り補導</t>
    <rPh sb="0" eb="2">
      <t>スミヨシ</t>
    </rPh>
    <rPh sb="4" eb="5">
      <t>アキ</t>
    </rPh>
    <phoneticPr fontId="2"/>
  </si>
  <si>
    <t>×</t>
    <phoneticPr fontId="2"/>
  </si>
  <si>
    <r>
      <t xml:space="preserve">△
</t>
    </r>
    <r>
      <rPr>
        <sz val="5"/>
        <rFont val="ＭＳ Ｐゴシック"/>
        <family val="3"/>
        <charset val="128"/>
      </rPr>
      <t>注文弁当</t>
    </r>
    <rPh sb="2" eb="4">
      <t>チュウモン</t>
    </rPh>
    <rPh sb="4" eb="6">
      <t>ベントウ</t>
    </rPh>
    <phoneticPr fontId="2"/>
  </si>
  <si>
    <r>
      <t xml:space="preserve">△
</t>
    </r>
    <r>
      <rPr>
        <sz val="5"/>
        <rFont val="ＭＳ Ｐゴシック"/>
        <family val="3"/>
        <charset val="128"/>
      </rPr>
      <t>吹美のみ</t>
    </r>
    <phoneticPr fontId="2"/>
  </si>
  <si>
    <r>
      <t xml:space="preserve">△
</t>
    </r>
    <r>
      <rPr>
        <sz val="4.5"/>
        <rFont val="ＭＳ Ｐゴシック"/>
        <family val="3"/>
        <charset val="128"/>
      </rPr>
      <t>14:00まで</t>
    </r>
    <phoneticPr fontId="2"/>
  </si>
  <si>
    <t>第44回入学式（来賓、在校生なし）　</t>
    <rPh sb="8" eb="10">
      <t>ライヒン</t>
    </rPh>
    <rPh sb="11" eb="14">
      <t>ザイコウセイ</t>
    </rPh>
    <phoneticPr fontId="2"/>
  </si>
  <si>
    <r>
      <rPr>
        <strike/>
        <sz val="11"/>
        <rFont val="ＭＳ Ｐゴシック"/>
        <family val="3"/>
        <charset val="128"/>
      </rPr>
      <t>歓送迎会18:00～ピュアリティまきび</t>
    </r>
    <r>
      <rPr>
        <sz val="11"/>
        <rFont val="ＭＳ Ｐゴシック"/>
        <family val="3"/>
        <charset val="128"/>
      </rPr>
      <t>（送別会済み）</t>
    </r>
    <rPh sb="20" eb="23">
      <t>ソウベツカイ</t>
    </rPh>
    <rPh sb="23" eb="24">
      <t>ズ</t>
    </rPh>
    <phoneticPr fontId="2"/>
  </si>
  <si>
    <r>
      <t xml:space="preserve">（小学校入学式）　あいさつ運動　安全点検日
</t>
    </r>
    <r>
      <rPr>
        <sz val="10"/>
        <rFont val="ＭＳ Ｐゴシック"/>
        <family val="3"/>
        <charset val="128"/>
      </rPr>
      <t>新入生歓迎会・部活動紹介（縮小）　給食・清掃開始　自転車点検</t>
    </r>
    <rPh sb="13" eb="15">
      <t>ウンドウ</t>
    </rPh>
    <rPh sb="22" eb="25">
      <t>シンニュウセイ</t>
    </rPh>
    <rPh sb="25" eb="28">
      <t>カンゲイカイ</t>
    </rPh>
    <rPh sb="29" eb="32">
      <t>ブカツドウ</t>
    </rPh>
    <rPh sb="32" eb="34">
      <t>ショウカイ</t>
    </rPh>
    <rPh sb="35" eb="37">
      <t>シュクショウ</t>
    </rPh>
    <rPh sb="39" eb="41">
      <t>キュウショク</t>
    </rPh>
    <phoneticPr fontId="2"/>
  </si>
  <si>
    <r>
      <rPr>
        <strike/>
        <sz val="11"/>
        <rFont val="ＭＳ Ｐゴシック"/>
        <family val="3"/>
        <charset val="128"/>
      </rPr>
      <t>3年修学旅行事前指導5･6校時</t>
    </r>
    <r>
      <rPr>
        <sz val="11"/>
        <rFont val="ＭＳ Ｐゴシック"/>
        <family val="3"/>
        <charset val="128"/>
      </rPr>
      <t>　1･2年家庭訪問③</t>
    </r>
    <phoneticPr fontId="2"/>
  </si>
  <si>
    <r>
      <t>3年修学旅行(沖縄)</t>
    </r>
    <r>
      <rPr>
        <sz val="11"/>
        <rFont val="ＭＳ Ｐゴシック"/>
        <family val="3"/>
        <charset val="128"/>
      </rPr>
      <t>（9月へ延期）</t>
    </r>
    <rPh sb="12" eb="13">
      <t>ガツ</t>
    </rPh>
    <phoneticPr fontId="2"/>
  </si>
  <si>
    <r>
      <t>3年修学旅行(沖縄)</t>
    </r>
    <r>
      <rPr>
        <sz val="11"/>
        <rFont val="ＭＳ Ｐゴシック"/>
        <family val="3"/>
        <charset val="128"/>
      </rPr>
      <t>（9月へ延期）</t>
    </r>
    <phoneticPr fontId="2"/>
  </si>
  <si>
    <r>
      <rPr>
        <strike/>
        <sz val="11"/>
        <rFont val="ＭＳ Ｐゴシック"/>
        <family val="3"/>
        <charset val="128"/>
      </rPr>
      <t>3年修学旅行(沖縄)</t>
    </r>
    <r>
      <rPr>
        <sz val="11"/>
        <rFont val="ＭＳ Ｐゴシック"/>
        <family val="3"/>
        <charset val="128"/>
      </rPr>
      <t>（9月へ延期）　1･2年家庭訪問④</t>
    </r>
    <phoneticPr fontId="2"/>
  </si>
  <si>
    <r>
      <rPr>
        <strike/>
        <sz val="11"/>
        <rFont val="ＭＳ Ｐゴシック"/>
        <family val="3"/>
        <charset val="128"/>
      </rPr>
      <t>3年家庭学習</t>
    </r>
    <r>
      <rPr>
        <sz val="11"/>
        <rFont val="ＭＳ Ｐゴシック"/>
        <family val="3"/>
        <charset val="128"/>
      </rPr>
      <t>　1･2年家庭訪問⑤</t>
    </r>
    <phoneticPr fontId="2"/>
  </si>
  <si>
    <r>
      <rPr>
        <strike/>
        <sz val="11"/>
        <rFont val="ＭＳ Ｐゴシック"/>
        <family val="3"/>
        <charset val="128"/>
      </rPr>
      <t>3年全国学力・学習状況調査（国・数）</t>
    </r>
    <r>
      <rPr>
        <sz val="11"/>
        <rFont val="ＭＳ Ｐゴシック"/>
        <family val="3"/>
        <charset val="128"/>
      </rPr>
      <t xml:space="preserve">（？へ延期）
</t>
    </r>
    <r>
      <rPr>
        <strike/>
        <sz val="11"/>
        <rFont val="ＭＳ Ｐゴシック"/>
        <family val="3"/>
        <charset val="128"/>
      </rPr>
      <t>1年・2年岡山市学力アセス　（学年会）</t>
    </r>
    <r>
      <rPr>
        <sz val="11"/>
        <rFont val="ＭＳ Ｐゴシック"/>
        <family val="3"/>
        <charset val="128"/>
      </rPr>
      <t>（？へ延期）</t>
    </r>
    <rPh sb="1" eb="2">
      <t>ネン</t>
    </rPh>
    <rPh sb="14" eb="15">
      <t>コク</t>
    </rPh>
    <rPh sb="16" eb="17">
      <t>スウ</t>
    </rPh>
    <rPh sb="26" eb="27">
      <t>ネン</t>
    </rPh>
    <rPh sb="29" eb="30">
      <t>ネン</t>
    </rPh>
    <phoneticPr fontId="2"/>
  </si>
  <si>
    <t>3年1･2校時身体測定、2年3･4校時身体測定
写真撮影1年1校時、2年2校時、3年3校時 学・専 避難訓練（地震）</t>
    <rPh sb="1" eb="2">
      <t>ネン</t>
    </rPh>
    <rPh sb="5" eb="7">
      <t>コウジ</t>
    </rPh>
    <rPh sb="7" eb="9">
      <t>シンタイ</t>
    </rPh>
    <rPh sb="9" eb="11">
      <t>ソクテイ</t>
    </rPh>
    <rPh sb="13" eb="14">
      <t>ネン</t>
    </rPh>
    <rPh sb="17" eb="19">
      <t>コウジ</t>
    </rPh>
    <rPh sb="19" eb="21">
      <t>シンタイ</t>
    </rPh>
    <rPh sb="21" eb="23">
      <t>ソクテイ</t>
    </rPh>
    <rPh sb="29" eb="30">
      <t>ネン</t>
    </rPh>
    <rPh sb="31" eb="33">
      <t>コウジ</t>
    </rPh>
    <rPh sb="35" eb="36">
      <t>ネン</t>
    </rPh>
    <rPh sb="37" eb="39">
      <t>コウジ</t>
    </rPh>
    <rPh sb="41" eb="42">
      <t>ネン</t>
    </rPh>
    <rPh sb="43" eb="45">
      <t>コウジ</t>
    </rPh>
    <rPh sb="46" eb="47">
      <t>ガク</t>
    </rPh>
    <rPh sb="48" eb="49">
      <t>セン</t>
    </rPh>
    <phoneticPr fontId="2"/>
  </si>
  <si>
    <t>内科検診13:30～</t>
    <rPh sb="0" eb="2">
      <t>ナイカ</t>
    </rPh>
    <rPh sb="2" eb="4">
      <t>ケンシン</t>
    </rPh>
    <phoneticPr fontId="2"/>
  </si>
  <si>
    <t>×</t>
    <phoneticPr fontId="2"/>
  </si>
  <si>
    <t>×</t>
    <phoneticPr fontId="2"/>
  </si>
  <si>
    <t>×</t>
    <phoneticPr fontId="2"/>
  </si>
  <si>
    <t>始業式+45分×2　新クラス発表8:30～</t>
    <phoneticPr fontId="2"/>
  </si>
  <si>
    <r>
      <t>□通常学級における特別支援教育の視点を生かした授業づくり研究　重松先生参加の研修日程
①福南中校内研修・全員授業6/24（水）4・5校時
　</t>
    </r>
    <r>
      <rPr>
        <sz val="8"/>
        <rFont val="ＭＳ Ｐゴシック"/>
        <family val="3"/>
        <charset val="128"/>
      </rPr>
      <t>※福島・南輝小は参加できれば</t>
    </r>
    <r>
      <rPr>
        <sz val="11"/>
        <rFont val="ＭＳ Ｐゴシック"/>
        <family val="3"/>
        <charset val="128"/>
      </rPr>
      <t xml:space="preserve">
②福島小校内研修7/1（水）
　</t>
    </r>
    <r>
      <rPr>
        <sz val="8"/>
        <rFont val="ＭＳ Ｐゴシック"/>
        <family val="3"/>
        <charset val="128"/>
      </rPr>
      <t>※南輝小は全員参加、中学校は参加できれば</t>
    </r>
    <r>
      <rPr>
        <sz val="11"/>
        <rFont val="ＭＳ Ｐゴシック"/>
        <family val="3"/>
        <charset val="128"/>
      </rPr>
      <t xml:space="preserve">
③南輝小校内研修9/30（水）
　</t>
    </r>
    <r>
      <rPr>
        <sz val="8"/>
        <rFont val="ＭＳ Ｐゴシック"/>
        <family val="3"/>
        <charset val="128"/>
      </rPr>
      <t>※福島小・中学校は参加できれば</t>
    </r>
    <r>
      <rPr>
        <sz val="11"/>
        <rFont val="ＭＳ Ｐゴシック"/>
        <family val="3"/>
        <charset val="128"/>
      </rPr>
      <t xml:space="preserve">
④中学校区全員研修・代表授業11/18（水）14:00～
</t>
    </r>
    <r>
      <rPr>
        <sz val="8"/>
        <rFont val="ＭＳ Ｐゴシック"/>
        <family val="3"/>
        <charset val="128"/>
      </rPr>
      <t>　※岡山市に公開、中学校区全員参加</t>
    </r>
    <r>
      <rPr>
        <sz val="11"/>
        <rFont val="ＭＳ Ｐゴシック"/>
        <family val="3"/>
        <charset val="128"/>
      </rPr>
      <t xml:space="preserve">
⑤中学校区全員研修（まとめ）1/20（水）15:30～
</t>
    </r>
    <r>
      <rPr>
        <sz val="8"/>
        <rFont val="ＭＳ Ｐゴシック"/>
        <family val="3"/>
        <charset val="128"/>
      </rPr>
      <t>　※中学校区全員参加</t>
    </r>
    <rPh sb="1" eb="3">
      <t>ツウジョウ</t>
    </rPh>
    <rPh sb="3" eb="5">
      <t>ガッキュウ</t>
    </rPh>
    <rPh sb="9" eb="11">
      <t>トクベツ</t>
    </rPh>
    <rPh sb="11" eb="13">
      <t>シエン</t>
    </rPh>
    <rPh sb="13" eb="15">
      <t>キョウイク</t>
    </rPh>
    <rPh sb="16" eb="18">
      <t>シテン</t>
    </rPh>
    <rPh sb="19" eb="20">
      <t>イ</t>
    </rPh>
    <rPh sb="23" eb="25">
      <t>ジュギョウ</t>
    </rPh>
    <rPh sb="28" eb="30">
      <t>ケンキュウ</t>
    </rPh>
    <rPh sb="31" eb="33">
      <t>シゲマツ</t>
    </rPh>
    <rPh sb="33" eb="35">
      <t>センセイ</t>
    </rPh>
    <rPh sb="35" eb="37">
      <t>サンカ</t>
    </rPh>
    <rPh sb="38" eb="40">
      <t>ケンシュウ</t>
    </rPh>
    <rPh sb="40" eb="42">
      <t>ニッテイ</t>
    </rPh>
    <rPh sb="44" eb="45">
      <t>フク</t>
    </rPh>
    <rPh sb="45" eb="47">
      <t>ナンチュウ</t>
    </rPh>
    <rPh sb="47" eb="49">
      <t>コウナイ</t>
    </rPh>
    <rPh sb="49" eb="51">
      <t>ケンシュウ</t>
    </rPh>
    <rPh sb="52" eb="54">
      <t>ゼンイン</t>
    </rPh>
    <rPh sb="54" eb="56">
      <t>ジュギョウ</t>
    </rPh>
    <rPh sb="61" eb="62">
      <t>スイ</t>
    </rPh>
    <rPh sb="66" eb="68">
      <t>コウジ</t>
    </rPh>
    <rPh sb="71" eb="73">
      <t>フクシマ</t>
    </rPh>
    <rPh sb="74" eb="76">
      <t>ナンキ</t>
    </rPh>
    <rPh sb="76" eb="77">
      <t>ショウ</t>
    </rPh>
    <rPh sb="86" eb="89">
      <t>フクシマショウ</t>
    </rPh>
    <rPh sb="89" eb="91">
      <t>コウナイ</t>
    </rPh>
    <rPh sb="91" eb="93">
      <t>ケンシュウ</t>
    </rPh>
    <rPh sb="97" eb="98">
      <t>スイ</t>
    </rPh>
    <rPh sb="102" eb="105">
      <t>ナンキショウ</t>
    </rPh>
    <rPh sb="106" eb="108">
      <t>ゼンイン</t>
    </rPh>
    <rPh sb="108" eb="110">
      <t>サンカ</t>
    </rPh>
    <rPh sb="111" eb="114">
      <t>チュウガッコウ</t>
    </rPh>
    <rPh sb="115" eb="117">
      <t>サンカ</t>
    </rPh>
    <rPh sb="123" eb="126">
      <t>ナンキショウ</t>
    </rPh>
    <rPh sb="126" eb="128">
      <t>コウナイ</t>
    </rPh>
    <rPh sb="128" eb="130">
      <t>ケンシュウ</t>
    </rPh>
    <rPh sb="135" eb="136">
      <t>スイ</t>
    </rPh>
    <rPh sb="140" eb="143">
      <t>フクシマショウ</t>
    </rPh>
    <rPh sb="156" eb="159">
      <t>チュウガッコウ</t>
    </rPh>
    <rPh sb="159" eb="160">
      <t>ク</t>
    </rPh>
    <rPh sb="160" eb="162">
      <t>ゼンイン</t>
    </rPh>
    <rPh sb="162" eb="164">
      <t>ケンシュウ</t>
    </rPh>
    <rPh sb="165" eb="167">
      <t>ダイヒョウ</t>
    </rPh>
    <rPh sb="167" eb="169">
      <t>ジュギョウ</t>
    </rPh>
    <rPh sb="175" eb="176">
      <t>スイ</t>
    </rPh>
    <rPh sb="186" eb="189">
      <t>オカヤマシ</t>
    </rPh>
    <rPh sb="190" eb="192">
      <t>コウカイ</t>
    </rPh>
    <rPh sb="196" eb="197">
      <t>ク</t>
    </rPh>
    <rPh sb="197" eb="199">
      <t>ゼンイン</t>
    </rPh>
    <rPh sb="199" eb="201">
      <t>サンカ</t>
    </rPh>
    <rPh sb="203" eb="206">
      <t>チュウガッコウ</t>
    </rPh>
    <rPh sb="206" eb="207">
      <t>ク</t>
    </rPh>
    <rPh sb="207" eb="209">
      <t>ゼンイン</t>
    </rPh>
    <rPh sb="209" eb="211">
      <t>ケンシュウ</t>
    </rPh>
    <rPh sb="221" eb="222">
      <t>スイ</t>
    </rPh>
    <rPh sb="235" eb="236">
      <t>ク</t>
    </rPh>
    <rPh sb="236" eb="238">
      <t>ゼンイン</t>
    </rPh>
    <phoneticPr fontId="2"/>
  </si>
  <si>
    <r>
      <t>45分×4　</t>
    </r>
    <r>
      <rPr>
        <strike/>
        <sz val="11"/>
        <rFont val="ＭＳ Ｐゴシック"/>
        <family val="3"/>
        <charset val="128"/>
      </rPr>
      <t>（3年は家庭学習）</t>
    </r>
    <r>
      <rPr>
        <sz val="11"/>
        <rFont val="ＭＳ Ｐゴシック"/>
        <family val="3"/>
        <charset val="128"/>
      </rPr>
      <t>　3年は45分×5</t>
    </r>
    <rPh sb="2" eb="3">
      <t>フン</t>
    </rPh>
    <phoneticPr fontId="2"/>
  </si>
  <si>
    <t>45分×4　3年は45分×6</t>
    <phoneticPr fontId="2"/>
  </si>
  <si>
    <t>45分×4　3年は45分×6</t>
    <phoneticPr fontId="2"/>
  </si>
  <si>
    <r>
      <rPr>
        <strike/>
        <sz val="11"/>
        <rFont val="ＭＳ Ｐゴシック"/>
        <family val="3"/>
        <charset val="128"/>
      </rPr>
      <t>□全国学力・学習状況調査</t>
    </r>
    <r>
      <rPr>
        <sz val="11"/>
        <rFont val="ＭＳ Ｐゴシック"/>
        <family val="3"/>
        <charset val="128"/>
      </rPr>
      <t>　（？へ延期）
R2（2020）年度　4.16（木）国語、数学
R3（2021）年度　4.20（火）国語、数学
※学テの日にちは、火～木のうち、4月18日にもっとも近い日</t>
    </r>
    <rPh sb="16" eb="18">
      <t>エンキ</t>
    </rPh>
    <phoneticPr fontId="2"/>
  </si>
  <si>
    <t>参観授業　PTA総会　部活動後援会総会　学年懇談会
時間割午前234＋参観授業                  学・専</t>
    <rPh sb="57" eb="58">
      <t>ガク</t>
    </rPh>
    <rPh sb="59" eb="60">
      <t>セン</t>
    </rPh>
    <phoneticPr fontId="2"/>
  </si>
  <si>
    <r>
      <t xml:space="preserve">始業式　新任式　新クラス発表　机いす移動  </t>
    </r>
    <r>
      <rPr>
        <u/>
        <sz val="11"/>
        <rFont val="ＭＳ Ｐゴシック"/>
        <family val="3"/>
        <charset val="128"/>
      </rPr>
      <t>部会</t>
    </r>
    <rPh sb="22" eb="24">
      <t>ブカイ</t>
    </rPh>
    <phoneticPr fontId="2"/>
  </si>
  <si>
    <r>
      <t xml:space="preserve">50分×6
</t>
    </r>
    <r>
      <rPr>
        <strike/>
        <sz val="11"/>
        <rFont val="ＭＳ Ｐゴシック"/>
        <family val="3"/>
        <charset val="128"/>
      </rPr>
      <t>部活動1年生正式入部・ミーティング</t>
    </r>
    <phoneticPr fontId="2"/>
  </si>
  <si>
    <t>50分×3＋清帰･給＋参観50分</t>
    <phoneticPr fontId="2"/>
  </si>
  <si>
    <t>50分×3＋清帰給＋参観50分　PTA歓送迎会18:30～</t>
    <phoneticPr fontId="2"/>
  </si>
  <si>
    <r>
      <t xml:space="preserve">△
</t>
    </r>
    <r>
      <rPr>
        <sz val="5"/>
        <rFont val="ＭＳ Ｐゴシック"/>
        <family val="3"/>
        <charset val="128"/>
      </rPr>
      <t>懇談後</t>
    </r>
    <phoneticPr fontId="2"/>
  </si>
  <si>
    <r>
      <t xml:space="preserve">□3年自己診断テスト（第4回）
□第1回進路指導委員会（進路計画）
□後期部活動費集金
□2年職場体験出前講座
□PTA学年部会
□1年骨密度測定
□福島学区クリーン作戦
□地区懇反省会
□住吉神社秋祭り補導、岡南神社秋祭り補導
</t>
    </r>
    <r>
      <rPr>
        <sz val="11"/>
        <color indexed="10"/>
        <rFont val="ＭＳ Ｐゴシック"/>
        <family val="3"/>
        <charset val="128"/>
      </rPr>
      <t>□2年生広島研修　行事集金</t>
    </r>
    <rPh sb="60" eb="62">
      <t>ガクネン</t>
    </rPh>
    <rPh sb="62" eb="64">
      <t>ブカイ</t>
    </rPh>
    <rPh sb="117" eb="119">
      <t>ネンセイ</t>
    </rPh>
    <rPh sb="119" eb="121">
      <t>ヒロシマ</t>
    </rPh>
    <rPh sb="121" eb="123">
      <t>ケンシュウ</t>
    </rPh>
    <rPh sb="124" eb="126">
      <t>ギョウジ</t>
    </rPh>
    <rPh sb="126" eb="128">
      <t>シュウキン</t>
    </rPh>
    <phoneticPr fontId="2"/>
  </si>
  <si>
    <t>学年会：1年図書館　2年小会議室　3年会議室　特支H組</t>
    <rPh sb="12" eb="16">
      <t>ショウカイギシツ</t>
    </rPh>
    <rPh sb="23" eb="25">
      <t>トクシ</t>
    </rPh>
    <rPh sb="26" eb="27">
      <t>クミ</t>
    </rPh>
    <phoneticPr fontId="2"/>
  </si>
  <si>
    <r>
      <rPr>
        <strike/>
        <sz val="11"/>
        <rFont val="ＭＳ Ｐゴシック"/>
        <family val="3"/>
        <charset val="128"/>
      </rPr>
      <t>参観授業　PTA総会　部活動後援会総会　学年懇談会</t>
    </r>
    <r>
      <rPr>
        <sz val="11"/>
        <rFont val="ＭＳ Ｐゴシック"/>
        <family val="3"/>
        <charset val="128"/>
      </rPr>
      <t xml:space="preserve">
</t>
    </r>
    <r>
      <rPr>
        <strike/>
        <sz val="11"/>
        <rFont val="ＭＳ Ｐゴシック"/>
        <family val="3"/>
        <charset val="128"/>
      </rPr>
      <t>時間割午前234＋参観授業</t>
    </r>
    <r>
      <rPr>
        <sz val="11"/>
        <rFont val="ＭＳ Ｐゴシック"/>
        <family val="3"/>
        <charset val="128"/>
      </rPr>
      <t>（5/1(金)へ延期）　　尿検査一次</t>
    </r>
    <rPh sb="44" eb="45">
      <t>キン</t>
    </rPh>
    <rPh sb="47" eb="49">
      <t>エンキ</t>
    </rPh>
    <rPh sb="52" eb="55">
      <t>ニョウケンサ</t>
    </rPh>
    <rPh sb="55" eb="57">
      <t>イチジ</t>
    </rPh>
    <phoneticPr fontId="2"/>
  </si>
  <si>
    <t>大西</t>
    <rPh sb="0" eb="2">
      <t>オオニシ</t>
    </rPh>
    <phoneticPr fontId="2"/>
  </si>
  <si>
    <t>岡</t>
    <rPh sb="0" eb="1">
      <t>オカ</t>
    </rPh>
    <phoneticPr fontId="2"/>
  </si>
  <si>
    <t>岡田</t>
    <rPh sb="0" eb="2">
      <t>オカダ</t>
    </rPh>
    <phoneticPr fontId="2"/>
  </si>
  <si>
    <t>岡本</t>
    <rPh sb="0" eb="2">
      <t>オカモト</t>
    </rPh>
    <phoneticPr fontId="2"/>
  </si>
  <si>
    <t>尾川</t>
    <rPh sb="0" eb="2">
      <t>オガワ</t>
    </rPh>
    <phoneticPr fontId="2"/>
  </si>
  <si>
    <t>落合</t>
    <rPh sb="0" eb="2">
      <t>オチアイ</t>
    </rPh>
    <phoneticPr fontId="2"/>
  </si>
  <si>
    <t>柏</t>
    <rPh sb="0" eb="1">
      <t>カシワ</t>
    </rPh>
    <phoneticPr fontId="2"/>
  </si>
  <si>
    <t>坂本</t>
    <rPh sb="0" eb="2">
      <t>サカモト</t>
    </rPh>
    <phoneticPr fontId="2"/>
  </si>
  <si>
    <t>曽我部</t>
    <rPh sb="0" eb="3">
      <t>ソガベ</t>
    </rPh>
    <phoneticPr fontId="2"/>
  </si>
  <si>
    <t>高木</t>
    <rPh sb="0" eb="2">
      <t>タカギ</t>
    </rPh>
    <phoneticPr fontId="2"/>
  </si>
  <si>
    <t>土松</t>
    <rPh sb="0" eb="1">
      <t>ツチ</t>
    </rPh>
    <rPh sb="1" eb="2">
      <t>マツ</t>
    </rPh>
    <phoneticPr fontId="2"/>
  </si>
  <si>
    <t>富部</t>
    <rPh sb="0" eb="2">
      <t>トンベ</t>
    </rPh>
    <phoneticPr fontId="2"/>
  </si>
  <si>
    <t>長谷川</t>
    <rPh sb="0" eb="3">
      <t>ハセガワ</t>
    </rPh>
    <phoneticPr fontId="2"/>
  </si>
  <si>
    <t>廣川</t>
    <rPh sb="0" eb="2">
      <t>ヒロカワ</t>
    </rPh>
    <phoneticPr fontId="2"/>
  </si>
  <si>
    <t>宮﨑由</t>
    <rPh sb="0" eb="2">
      <t>ミヤザキ</t>
    </rPh>
    <rPh sb="2" eb="3">
      <t>ヨシ</t>
    </rPh>
    <phoneticPr fontId="2"/>
  </si>
  <si>
    <t>宮脇</t>
    <rPh sb="0" eb="2">
      <t>ミヤワキ</t>
    </rPh>
    <phoneticPr fontId="2"/>
  </si>
  <si>
    <t>山下</t>
    <rPh sb="0" eb="2">
      <t>ヤマシタ</t>
    </rPh>
    <phoneticPr fontId="2"/>
  </si>
  <si>
    <t>池田直</t>
    <rPh sb="0" eb="2">
      <t>イケダ</t>
    </rPh>
    <rPh sb="2" eb="3">
      <t>スナオ</t>
    </rPh>
    <phoneticPr fontId="2"/>
  </si>
  <si>
    <t>上田</t>
    <rPh sb="0" eb="2">
      <t>ウエダ</t>
    </rPh>
    <phoneticPr fontId="2"/>
  </si>
  <si>
    <t>竹本</t>
    <rPh sb="0" eb="2">
      <t>タケモト</t>
    </rPh>
    <phoneticPr fontId="2"/>
  </si>
  <si>
    <t>難波</t>
    <rPh sb="0" eb="2">
      <t>ナンバ</t>
    </rPh>
    <phoneticPr fontId="2"/>
  </si>
  <si>
    <t>宮﨑翔</t>
    <rPh sb="0" eb="2">
      <t>ミヤザキ</t>
    </rPh>
    <rPh sb="2" eb="3">
      <t>ショウ</t>
    </rPh>
    <phoneticPr fontId="2"/>
  </si>
  <si>
    <t>山田</t>
    <rPh sb="0" eb="2">
      <t>ヤマダ</t>
    </rPh>
    <phoneticPr fontId="2"/>
  </si>
  <si>
    <t>清原</t>
    <rPh sb="0" eb="2">
      <t>キヨハラ</t>
    </rPh>
    <phoneticPr fontId="2"/>
  </si>
  <si>
    <t>片島</t>
    <rPh sb="0" eb="2">
      <t>カタシマ</t>
    </rPh>
    <phoneticPr fontId="2"/>
  </si>
  <si>
    <t>黒﨑</t>
    <rPh sb="0" eb="2">
      <t>クロサキ</t>
    </rPh>
    <phoneticPr fontId="2"/>
  </si>
  <si>
    <t>齋藤</t>
    <rPh sb="0" eb="2">
      <t>サイトウ</t>
    </rPh>
    <phoneticPr fontId="2"/>
  </si>
  <si>
    <t>土松</t>
    <rPh sb="0" eb="1">
      <t>ツチ</t>
    </rPh>
    <rPh sb="1" eb="2">
      <t>マツ</t>
    </rPh>
    <phoneticPr fontId="2"/>
  </si>
  <si>
    <t>富部</t>
    <rPh sb="0" eb="2">
      <t>トンベ</t>
    </rPh>
    <phoneticPr fontId="2"/>
  </si>
  <si>
    <t>宮﨑由</t>
    <rPh sb="0" eb="2">
      <t>ミヤザキ</t>
    </rPh>
    <rPh sb="2" eb="3">
      <t>ヨシ</t>
    </rPh>
    <phoneticPr fontId="2"/>
  </si>
  <si>
    <t>宮脇</t>
    <rPh sb="0" eb="2">
      <t>ミヤワキ</t>
    </rPh>
    <phoneticPr fontId="2"/>
  </si>
  <si>
    <t>山下</t>
    <rPh sb="0" eb="2">
      <t>ヤマシタ</t>
    </rPh>
    <phoneticPr fontId="2"/>
  </si>
  <si>
    <t>池田直</t>
    <rPh sb="0" eb="2">
      <t>イケダ</t>
    </rPh>
    <rPh sb="2" eb="3">
      <t>スナオ</t>
    </rPh>
    <phoneticPr fontId="2"/>
  </si>
  <si>
    <t>上田</t>
    <rPh sb="0" eb="2">
      <t>ウエダ</t>
    </rPh>
    <phoneticPr fontId="2"/>
  </si>
  <si>
    <t>竹本</t>
    <rPh sb="0" eb="2">
      <t>タケモト</t>
    </rPh>
    <phoneticPr fontId="2"/>
  </si>
  <si>
    <r>
      <rPr>
        <strike/>
        <sz val="11"/>
        <rFont val="ＭＳ Ｐゴシック"/>
        <family val="3"/>
        <charset val="128"/>
      </rPr>
      <t>3年家庭学習</t>
    </r>
    <r>
      <rPr>
        <sz val="11"/>
        <rFont val="ＭＳ Ｐゴシック"/>
        <family val="3"/>
        <charset val="128"/>
      </rPr>
      <t>　</t>
    </r>
    <r>
      <rPr>
        <strike/>
        <sz val="11"/>
        <rFont val="ＭＳ Ｐゴシック"/>
        <family val="3"/>
        <charset val="128"/>
      </rPr>
      <t>（1年行事集金日）</t>
    </r>
    <r>
      <rPr>
        <sz val="11"/>
        <rFont val="ＭＳ Ｐゴシック"/>
        <family val="3"/>
        <charset val="128"/>
      </rPr>
      <t>　1･2年家庭訪問①　
内科検診13:30～　＜定時退校日＞</t>
    </r>
    <rPh sb="28" eb="30">
      <t>ナイカ</t>
    </rPh>
    <rPh sb="30" eb="32">
      <t>ケンシン</t>
    </rPh>
    <phoneticPr fontId="2"/>
  </si>
  <si>
    <t>学活　入学式準備　新入生代表打合会15:00～　GH組新入生リハ16:00～　　職員連絡会16:30</t>
    <phoneticPr fontId="2"/>
  </si>
  <si>
    <t>清原</t>
    <rPh sb="0" eb="2">
      <t>キヨハラ</t>
    </rPh>
    <phoneticPr fontId="2"/>
  </si>
  <si>
    <t>黒﨑</t>
    <rPh sb="0" eb="2">
      <t>クロサキ</t>
    </rPh>
    <phoneticPr fontId="2"/>
  </si>
  <si>
    <t>難波</t>
    <rPh sb="0" eb="2">
      <t>ナンバ</t>
    </rPh>
    <phoneticPr fontId="2"/>
  </si>
  <si>
    <t>宮﨑翔</t>
    <rPh sb="0" eb="2">
      <t>ミヤザキ</t>
    </rPh>
    <rPh sb="2" eb="3">
      <t>ショウ</t>
    </rPh>
    <phoneticPr fontId="2"/>
  </si>
  <si>
    <t>岡本</t>
    <rPh sb="0" eb="2">
      <t>オカモト</t>
    </rPh>
    <phoneticPr fontId="2"/>
  </si>
  <si>
    <t>尾川</t>
    <rPh sb="0" eb="2">
      <t>オガワ</t>
    </rPh>
    <phoneticPr fontId="2"/>
  </si>
  <si>
    <t>落合</t>
    <rPh sb="0" eb="2">
      <t>オチアイ</t>
    </rPh>
    <phoneticPr fontId="2"/>
  </si>
  <si>
    <t>柏</t>
    <rPh sb="0" eb="1">
      <t>カシワ</t>
    </rPh>
    <phoneticPr fontId="2"/>
  </si>
  <si>
    <t>片島</t>
    <rPh sb="0" eb="2">
      <t>カタシマ</t>
    </rPh>
    <phoneticPr fontId="2"/>
  </si>
  <si>
    <t>池田</t>
    <rPh sb="0" eb="2">
      <t>イケダ</t>
    </rPh>
    <phoneticPr fontId="2"/>
  </si>
  <si>
    <t>50分×6</t>
    <rPh sb="2" eb="3">
      <t>フン</t>
    </rPh>
    <phoneticPr fontId="2"/>
  </si>
  <si>
    <r>
      <t>学年末考査範囲発表　</t>
    </r>
    <r>
      <rPr>
        <u/>
        <sz val="11"/>
        <rFont val="ＭＳ Ｐゴシック"/>
        <family val="3"/>
        <charset val="128"/>
      </rPr>
      <t>連絡カード配布</t>
    </r>
    <rPh sb="0" eb="3">
      <t>ガクネンマツ</t>
    </rPh>
    <rPh sb="3" eb="5">
      <t>コウサ</t>
    </rPh>
    <rPh sb="5" eb="7">
      <t>ハンイ</t>
    </rPh>
    <rPh sb="7" eb="9">
      <t>ハッピョウ</t>
    </rPh>
    <rPh sb="10" eb="12">
      <t>レンラク</t>
    </rPh>
    <rPh sb="15" eb="17">
      <t>ハイフ</t>
    </rPh>
    <phoneticPr fontId="2"/>
  </si>
  <si>
    <t>研究ウィーク　企画委員会16:20～　
給食残量残量調査～12日</t>
    <rPh sb="20" eb="22">
      <t>キュウショク</t>
    </rPh>
    <rPh sb="22" eb="24">
      <t>ザンリョウ</t>
    </rPh>
    <rPh sb="24" eb="26">
      <t>ザンリョウ</t>
    </rPh>
    <rPh sb="26" eb="27">
      <t>チョウ</t>
    </rPh>
    <rPh sb="27" eb="28">
      <t>サ</t>
    </rPh>
    <rPh sb="31" eb="32">
      <t>ニチ</t>
    </rPh>
    <phoneticPr fontId="2"/>
  </si>
  <si>
    <r>
      <rPr>
        <b/>
        <sz val="11"/>
        <rFont val="ＭＳ Ｐゴシック"/>
        <family val="3"/>
        <charset val="128"/>
      </rPr>
      <t>２年広島研修　１年校外学習</t>
    </r>
    <r>
      <rPr>
        <sz val="11"/>
        <rFont val="ＭＳ Ｐゴシック"/>
        <family val="3"/>
        <charset val="128"/>
      </rPr>
      <t>　　　　　　＜定時退校日＞</t>
    </r>
    <rPh sb="1" eb="2">
      <t>ネン</t>
    </rPh>
    <rPh sb="2" eb="4">
      <t>ヒロシマ</t>
    </rPh>
    <rPh sb="4" eb="6">
      <t>ケンシュウ</t>
    </rPh>
    <rPh sb="8" eb="9">
      <t>ネン</t>
    </rPh>
    <rPh sb="9" eb="11">
      <t>コウガイ</t>
    </rPh>
    <rPh sb="11" eb="13">
      <t>ガクシュウ</t>
    </rPh>
    <rPh sb="20" eb="22">
      <t>テイジ</t>
    </rPh>
    <rPh sb="22" eb="24">
      <t>タイコウ</t>
    </rPh>
    <rPh sb="24" eb="25">
      <t>ビ</t>
    </rPh>
    <phoneticPr fontId="2"/>
  </si>
  <si>
    <t>1･2年家庭訪問③</t>
    <phoneticPr fontId="2"/>
  </si>
  <si>
    <t>1･2年家庭訪問④</t>
    <phoneticPr fontId="2"/>
  </si>
  <si>
    <t>1･2年家庭訪問⑤</t>
    <phoneticPr fontId="2"/>
  </si>
  <si>
    <t>1年集団活動</t>
    <rPh sb="2" eb="4">
      <t>シュウダン</t>
    </rPh>
    <rPh sb="4" eb="6">
      <t>カツドウ</t>
    </rPh>
    <phoneticPr fontId="2"/>
  </si>
  <si>
    <t>集金日　あいさつ運動</t>
    <rPh sb="0" eb="3">
      <t>シュウキンビ</t>
    </rPh>
    <rPh sb="8" eb="10">
      <t>ウンドウ</t>
    </rPh>
    <phoneticPr fontId="2"/>
  </si>
  <si>
    <t>生徒評議会　　尿検査一次</t>
    <phoneticPr fontId="2"/>
  </si>
  <si>
    <t>水着販売</t>
    <rPh sb="0" eb="2">
      <t>ミズギ</t>
    </rPh>
    <rPh sb="2" eb="4">
      <t>ハンバイ</t>
    </rPh>
    <phoneticPr fontId="2"/>
  </si>
  <si>
    <t>生徒集会（放送）　尿検査二次</t>
    <rPh sb="0" eb="2">
      <t>セイト</t>
    </rPh>
    <rPh sb="2" eb="4">
      <t>シュウカイ</t>
    </rPh>
    <rPh sb="5" eb="7">
      <t>ホウソウ</t>
    </rPh>
    <rPh sb="9" eb="12">
      <t>ニョウケンサ</t>
    </rPh>
    <rPh sb="12" eb="14">
      <t>ニジ</t>
    </rPh>
    <phoneticPr fontId="2"/>
  </si>
  <si>
    <t>体育祭予行</t>
    <rPh sb="0" eb="3">
      <t>タイイクサイ</t>
    </rPh>
    <rPh sb="3" eb="5">
      <t>ヨコウ</t>
    </rPh>
    <phoneticPr fontId="2"/>
  </si>
  <si>
    <t>安全点検日
体育祭</t>
    <rPh sb="6" eb="9">
      <t>タイイクサイ</t>
    </rPh>
    <phoneticPr fontId="2"/>
  </si>
  <si>
    <t>生徒評議会
３年修学旅行</t>
    <rPh sb="0" eb="2">
      <t>セイト</t>
    </rPh>
    <rPh sb="2" eb="5">
      <t>ヒョウギカイ</t>
    </rPh>
    <rPh sb="7" eb="8">
      <t>ネン</t>
    </rPh>
    <rPh sb="8" eb="10">
      <t>シュウガク</t>
    </rPh>
    <rPh sb="10" eb="12">
      <t>リョコウ</t>
    </rPh>
    <phoneticPr fontId="2"/>
  </si>
  <si>
    <t>３年修学旅行</t>
  </si>
  <si>
    <t>３年修学旅行事前指導</t>
    <rPh sb="6" eb="8">
      <t>ジゼン</t>
    </rPh>
    <rPh sb="8" eb="10">
      <t>シドウ</t>
    </rPh>
    <phoneticPr fontId="2"/>
  </si>
  <si>
    <t>３年家庭学習？</t>
    <rPh sb="1" eb="2">
      <t>ネン</t>
    </rPh>
    <rPh sb="2" eb="4">
      <t>カテイ</t>
    </rPh>
    <rPh sb="4" eb="6">
      <t>ガクシュウ</t>
    </rPh>
    <phoneticPr fontId="2"/>
  </si>
  <si>
    <t>１年校外学習　
２年広島研修</t>
    <rPh sb="1" eb="2">
      <t>ネン</t>
    </rPh>
    <rPh sb="2" eb="4">
      <t>コウガイ</t>
    </rPh>
    <rPh sb="4" eb="6">
      <t>ガクシュウ</t>
    </rPh>
    <rPh sb="9" eb="10">
      <t>ネン</t>
    </rPh>
    <rPh sb="10" eb="12">
      <t>ヒロシマ</t>
    </rPh>
    <rPh sb="12" eb="14">
      <t>ケンシュウ</t>
    </rPh>
    <phoneticPr fontId="2"/>
  </si>
  <si>
    <t>私立1期入試（1日目）</t>
    <phoneticPr fontId="2"/>
  </si>
  <si>
    <t>私立1期入試（2日目）</t>
    <phoneticPr fontId="2"/>
  </si>
  <si>
    <t>公立特別入試(学力・面接)</t>
    <phoneticPr fontId="2"/>
  </si>
  <si>
    <t>公立特別入試(面接・選択)</t>
    <phoneticPr fontId="2"/>
  </si>
  <si>
    <t>1・2年学年末考査①
3年給食最終
3年公立一般入試事前指導</t>
    <phoneticPr fontId="2"/>
  </si>
  <si>
    <t>答案返却①　
公立一般入試(面接)</t>
    <rPh sb="0" eb="2">
      <t>トウアン</t>
    </rPh>
    <phoneticPr fontId="2"/>
  </si>
  <si>
    <t>1・2年学年末考査②　
公立一般入試(学力)</t>
    <phoneticPr fontId="2"/>
  </si>
  <si>
    <t>答案返却②　
卒業生を送る会　卒業式予行　卒業式準備</t>
    <phoneticPr fontId="2"/>
  </si>
  <si>
    <t>新入生物品販売
公立一般入試合格発表</t>
    <phoneticPr fontId="2"/>
  </si>
  <si>
    <t>３月</t>
    <rPh sb="1" eb="2">
      <t>ガツ</t>
    </rPh>
    <phoneticPr fontId="2"/>
  </si>
  <si>
    <t>学・専</t>
    <rPh sb="0" eb="1">
      <t>ガク</t>
    </rPh>
    <rPh sb="2" eb="3">
      <t>セン</t>
    </rPh>
    <phoneticPr fontId="2"/>
  </si>
  <si>
    <t>企画委員会</t>
    <phoneticPr fontId="2"/>
  </si>
  <si>
    <r>
      <t>研究ウィーク　給食残量調査~</t>
    </r>
    <r>
      <rPr>
        <sz val="11"/>
        <rFont val="ＭＳ Ｐゴシック"/>
        <family val="3"/>
        <charset val="128"/>
      </rPr>
      <t>12まで</t>
    </r>
    <r>
      <rPr>
        <sz val="11"/>
        <rFont val="ＭＳ Ｐゴシック"/>
        <family val="3"/>
        <charset val="128"/>
      </rPr>
      <t>　企画委員会</t>
    </r>
    <rPh sb="7" eb="9">
      <t>キュウショク</t>
    </rPh>
    <rPh sb="9" eb="11">
      <t>ザンリョウ</t>
    </rPh>
    <rPh sb="11" eb="13">
      <t>チョウサ</t>
    </rPh>
    <phoneticPr fontId="2"/>
  </si>
  <si>
    <r>
      <t>１年校外学習 ２年広島研修　</t>
    </r>
    <r>
      <rPr>
        <sz val="11"/>
        <rFont val="ＭＳ Ｐゴシック"/>
        <family val="3"/>
        <charset val="128"/>
      </rPr>
      <t>＜定時退校日＞</t>
    </r>
    <rPh sb="1" eb="2">
      <t>ネン</t>
    </rPh>
    <rPh sb="2" eb="4">
      <t>コウガイ</t>
    </rPh>
    <rPh sb="4" eb="6">
      <t>ガクシュウ</t>
    </rPh>
    <rPh sb="8" eb="9">
      <t>ネン</t>
    </rPh>
    <rPh sb="9" eb="11">
      <t>ヒロシマ</t>
    </rPh>
    <rPh sb="11" eb="13">
      <t>ケンシュウ</t>
    </rPh>
    <rPh sb="15" eb="17">
      <t>テイジ</t>
    </rPh>
    <rPh sb="17" eb="19">
      <t>タイコウ</t>
    </rPh>
    <rPh sb="19" eb="20">
      <t>ビ</t>
    </rPh>
    <phoneticPr fontId="2"/>
  </si>
  <si>
    <t>生徒評議会　3年修学旅行</t>
    <rPh sb="0" eb="2">
      <t>セイト</t>
    </rPh>
    <rPh sb="2" eb="5">
      <t>ヒョウギカイ</t>
    </rPh>
    <rPh sb="7" eb="8">
      <t>ネン</t>
    </rPh>
    <rPh sb="8" eb="10">
      <t>シュウガク</t>
    </rPh>
    <rPh sb="10" eb="12">
      <t>リョコウ</t>
    </rPh>
    <phoneticPr fontId="2"/>
  </si>
  <si>
    <t>3年修学旅行</t>
    <rPh sb="1" eb="2">
      <t>ネン</t>
    </rPh>
    <rPh sb="2" eb="4">
      <t>シュウガク</t>
    </rPh>
    <rPh sb="4" eb="6">
      <t>リョコウ</t>
    </rPh>
    <phoneticPr fontId="2"/>
  </si>
  <si>
    <t>私立1期入試（1日目）</t>
    <phoneticPr fontId="2"/>
  </si>
  <si>
    <t>私立1期入試（2日目）</t>
    <phoneticPr fontId="2"/>
  </si>
  <si>
    <t>公立特別入試(学力・面接)</t>
    <phoneticPr fontId="2"/>
  </si>
  <si>
    <t>公立特別入試(面接・選択)　　安全点検日</t>
    <rPh sb="15" eb="17">
      <t>アンゼン</t>
    </rPh>
    <rPh sb="17" eb="20">
      <t>テンケンビ</t>
    </rPh>
    <phoneticPr fontId="2"/>
  </si>
  <si>
    <t>私立入試事前指導
＜定時退校日＞</t>
    <rPh sb="0" eb="2">
      <t>シリツ</t>
    </rPh>
    <rPh sb="2" eb="4">
      <t>ニュウシ</t>
    </rPh>
    <rPh sb="4" eb="6">
      <t>ジゼン</t>
    </rPh>
    <rPh sb="6" eb="8">
      <t>シドウ</t>
    </rPh>
    <rPh sb="10" eb="12">
      <t>テイジ</t>
    </rPh>
    <rPh sb="12" eb="14">
      <t>タイコウ</t>
    </rPh>
    <rPh sb="14" eb="15">
      <t>ビ</t>
    </rPh>
    <phoneticPr fontId="2"/>
  </si>
  <si>
    <t>公立特入事前指導</t>
    <rPh sb="0" eb="2">
      <t>コウリツ</t>
    </rPh>
    <rPh sb="2" eb="3">
      <t>トク</t>
    </rPh>
    <rPh sb="3" eb="4">
      <t>ニュウ</t>
    </rPh>
    <rPh sb="4" eb="6">
      <t>ジゼン</t>
    </rPh>
    <rPh sb="6" eb="8">
      <t>シドウ</t>
    </rPh>
    <phoneticPr fontId="2"/>
  </si>
  <si>
    <r>
      <t xml:space="preserve">1年3･4校時身体測定 </t>
    </r>
    <r>
      <rPr>
        <u/>
        <sz val="10"/>
        <rFont val="ＭＳ Ｐゴシック"/>
        <family val="3"/>
        <charset val="128"/>
      </rPr>
      <t xml:space="preserve"> </t>
    </r>
    <r>
      <rPr>
        <b/>
        <u/>
        <sz val="10"/>
        <rFont val="ＭＳ Ｐゴシック"/>
        <family val="3"/>
        <charset val="128"/>
      </rPr>
      <t>6校時新入生歓迎会</t>
    </r>
    <r>
      <rPr>
        <u/>
        <sz val="10"/>
        <rFont val="ＭＳ Ｐゴシック"/>
        <family val="3"/>
        <charset val="128"/>
      </rPr>
      <t>【放送】</t>
    </r>
    <r>
      <rPr>
        <sz val="10"/>
        <rFont val="ＭＳ Ｐゴシック"/>
        <family val="3"/>
        <charset val="128"/>
      </rPr>
      <t xml:space="preserve">
2年課題テスト　3年自己診断テスト（第1回）　企画委員会16:00</t>
    </r>
    <rPh sb="1" eb="2">
      <t>ネン</t>
    </rPh>
    <rPh sb="5" eb="7">
      <t>コウジ</t>
    </rPh>
    <rPh sb="7" eb="9">
      <t>シンタイ</t>
    </rPh>
    <rPh sb="9" eb="11">
      <t>ソクテイ</t>
    </rPh>
    <rPh sb="14" eb="15">
      <t>コウ</t>
    </rPh>
    <rPh sb="15" eb="16">
      <t>ジ</t>
    </rPh>
    <rPh sb="16" eb="19">
      <t>シンニュウセイ</t>
    </rPh>
    <rPh sb="19" eb="21">
      <t>カンゲイ</t>
    </rPh>
    <rPh sb="21" eb="22">
      <t>カイ</t>
    </rPh>
    <rPh sb="23" eb="25">
      <t>ホウソウ</t>
    </rPh>
    <rPh sb="28" eb="29">
      <t>ネン</t>
    </rPh>
    <rPh sb="29" eb="31">
      <t>カダイ</t>
    </rPh>
    <rPh sb="36" eb="37">
      <t>ネン</t>
    </rPh>
    <rPh sb="37" eb="39">
      <t>ジコ</t>
    </rPh>
    <rPh sb="39" eb="41">
      <t>シンダン</t>
    </rPh>
    <rPh sb="45" eb="46">
      <t>ダイ</t>
    </rPh>
    <rPh sb="47" eb="48">
      <t>カイ</t>
    </rPh>
    <phoneticPr fontId="2"/>
  </si>
  <si>
    <r>
      <t>職員研修　補助教材採択委員会　学年会　</t>
    </r>
    <r>
      <rPr>
        <u/>
        <sz val="11"/>
        <rFont val="ＭＳ Ｐゴシック"/>
        <family val="3"/>
        <charset val="128"/>
      </rPr>
      <t>部会</t>
    </r>
    <rPh sb="19" eb="21">
      <t>ブカイ</t>
    </rPh>
    <phoneticPr fontId="2"/>
  </si>
  <si>
    <t>第44回入学式　
アレルギー対応委員会</t>
    <rPh sb="14" eb="16">
      <t>タイオウ</t>
    </rPh>
    <rPh sb="16" eb="19">
      <t>イインカイ</t>
    </rPh>
    <phoneticPr fontId="2"/>
  </si>
  <si>
    <t>生徒評議会　尿検査一次</t>
    <rPh sb="0" eb="2">
      <t>セイト</t>
    </rPh>
    <rPh sb="2" eb="5">
      <t>ヒョウギカイ</t>
    </rPh>
    <rPh sb="6" eb="9">
      <t>ニョウケンサ</t>
    </rPh>
    <rPh sb="9" eb="11">
      <t>イチジ</t>
    </rPh>
    <phoneticPr fontId="2"/>
  </si>
  <si>
    <t>1･2年家庭訪問①　内科検診</t>
    <rPh sb="10" eb="12">
      <t>ナイカ</t>
    </rPh>
    <rPh sb="12" eb="14">
      <t>ケンシン</t>
    </rPh>
    <phoneticPr fontId="2"/>
  </si>
  <si>
    <t>1･2年家庭訪問①　
内科検診</t>
    <rPh sb="11" eb="13">
      <t>ナイカ</t>
    </rPh>
    <rPh sb="13" eb="15">
      <t>ケンシン</t>
    </rPh>
    <phoneticPr fontId="2"/>
  </si>
  <si>
    <t>内科検診</t>
    <rPh sb="0" eb="2">
      <t>ナイカ</t>
    </rPh>
    <rPh sb="2" eb="4">
      <t>ケンシン</t>
    </rPh>
    <phoneticPr fontId="2"/>
  </si>
  <si>
    <r>
      <t>生徒集会(放送</t>
    </r>
    <r>
      <rPr>
        <sz val="11"/>
        <rFont val="ＭＳ Ｐゴシック"/>
        <family val="3"/>
        <charset val="128"/>
      </rPr>
      <t>)
安全点検日　尿検査二次</t>
    </r>
    <rPh sb="0" eb="2">
      <t>セイト</t>
    </rPh>
    <rPh sb="2" eb="4">
      <t>シュウカイ</t>
    </rPh>
    <rPh sb="5" eb="7">
      <t>ホウソウ</t>
    </rPh>
    <rPh sb="9" eb="11">
      <t>アンゼン</t>
    </rPh>
    <rPh sb="11" eb="14">
      <t>テンケンビ</t>
    </rPh>
    <rPh sb="15" eb="18">
      <t>ニョウケンサ</t>
    </rPh>
    <rPh sb="18" eb="20">
      <t>ニジ</t>
    </rPh>
    <phoneticPr fontId="2"/>
  </si>
  <si>
    <t>3年家庭学習日</t>
    <rPh sb="1" eb="2">
      <t>ネン</t>
    </rPh>
    <rPh sb="2" eb="4">
      <t>カテイ</t>
    </rPh>
    <rPh sb="4" eb="6">
      <t>ガクシュウ</t>
    </rPh>
    <rPh sb="6" eb="7">
      <t>ヒ</t>
    </rPh>
    <phoneticPr fontId="2"/>
  </si>
  <si>
    <r>
      <t>写真撮影　身体測定(</t>
    </r>
    <r>
      <rPr>
        <sz val="11"/>
        <rFont val="ＭＳ Ｐゴシック"/>
        <family val="3"/>
        <charset val="128"/>
      </rPr>
      <t>2･3</t>
    </r>
    <r>
      <rPr>
        <sz val="11"/>
        <rFont val="ＭＳ Ｐゴシック"/>
        <family val="3"/>
        <charset val="128"/>
      </rPr>
      <t>年)　
避難訓練（地震）　学・専</t>
    </r>
    <rPh sb="0" eb="2">
      <t>シャシン</t>
    </rPh>
    <rPh sb="2" eb="4">
      <t>サツエイ</t>
    </rPh>
    <phoneticPr fontId="2"/>
  </si>
  <si>
    <r>
      <t>写真撮影</t>
    </r>
    <r>
      <rPr>
        <sz val="11"/>
        <rFont val="ＭＳ Ｐゴシック"/>
        <family val="3"/>
        <charset val="128"/>
      </rPr>
      <t>1～3限　身体測定　学・専　避難訓練（地震）</t>
    </r>
    <rPh sb="9" eb="11">
      <t>シンタイ</t>
    </rPh>
    <rPh sb="11" eb="13">
      <t>ソクテイ</t>
    </rPh>
    <rPh sb="14" eb="15">
      <t>ガク</t>
    </rPh>
    <rPh sb="16" eb="17">
      <t>セン</t>
    </rPh>
    <phoneticPr fontId="2"/>
  </si>
  <si>
    <t>給食開始</t>
    <rPh sb="0" eb="2">
      <t>キュウショク</t>
    </rPh>
    <phoneticPr fontId="2"/>
  </si>
  <si>
    <t>尿検査一次　</t>
    <rPh sb="0" eb="3">
      <t>ニョウケンサ</t>
    </rPh>
    <rPh sb="3" eb="4">
      <t>イチ</t>
    </rPh>
    <phoneticPr fontId="2"/>
  </si>
  <si>
    <t>部活動後援会費集金　
職員会議6月　耳鼻科検診</t>
    <rPh sb="18" eb="21">
      <t>ジビカ</t>
    </rPh>
    <rPh sb="21" eb="23">
      <t>ケンシン</t>
    </rPh>
    <phoneticPr fontId="2"/>
  </si>
  <si>
    <t>１年生入部け締め切り
尿検査一次</t>
    <rPh sb="1" eb="3">
      <t>ネンセイ</t>
    </rPh>
    <rPh sb="3" eb="5">
      <t>ニュウブ</t>
    </rPh>
    <rPh sb="6" eb="7">
      <t>シ</t>
    </rPh>
    <rPh sb="8" eb="9">
      <t>キ</t>
    </rPh>
    <rPh sb="11" eb="14">
      <t>ニョウケンサ</t>
    </rPh>
    <rPh sb="14" eb="16">
      <t>イチジ</t>
    </rPh>
    <phoneticPr fontId="2"/>
  </si>
  <si>
    <t>あいさつ運動 安全点検日  給食開始  自転車点検</t>
    <rPh sb="4" eb="6">
      <t>ウンドウ</t>
    </rPh>
    <rPh sb="14" eb="16">
      <t>キュウショク</t>
    </rPh>
    <phoneticPr fontId="2"/>
  </si>
  <si>
    <t>特別支援教育の視点を生かした授業づくり発表</t>
    <rPh sb="0" eb="2">
      <t>トクベツ</t>
    </rPh>
    <rPh sb="2" eb="4">
      <t>シエン</t>
    </rPh>
    <rPh sb="4" eb="6">
      <t>キョウイク</t>
    </rPh>
    <rPh sb="7" eb="9">
      <t>シテン</t>
    </rPh>
    <rPh sb="10" eb="11">
      <t>イ</t>
    </rPh>
    <rPh sb="14" eb="16">
      <t>ジュギョウ</t>
    </rPh>
    <phoneticPr fontId="2"/>
  </si>
  <si>
    <t>特別支援教育の視点を生かした授業づくり発表4･5全員公開、協議（校内研修）</t>
    <rPh sb="0" eb="2">
      <t>トクベツ</t>
    </rPh>
    <rPh sb="2" eb="4">
      <t>シエン</t>
    </rPh>
    <rPh sb="4" eb="6">
      <t>キョウイク</t>
    </rPh>
    <rPh sb="7" eb="9">
      <t>シテン</t>
    </rPh>
    <rPh sb="10" eb="11">
      <t>イ</t>
    </rPh>
    <rPh sb="14" eb="16">
      <t>ジュギョウ</t>
    </rPh>
    <rPh sb="32" eb="34">
      <t>コウナイ</t>
    </rPh>
    <rPh sb="34" eb="36">
      <t>ケンシュウ</t>
    </rPh>
    <phoneticPr fontId="2"/>
  </si>
  <si>
    <t>新任式　始業式　新クラス発表　机いす移動　部会</t>
    <rPh sb="21" eb="23">
      <t>ブカイ</t>
    </rPh>
    <phoneticPr fontId="2"/>
  </si>
  <si>
    <t>特別支援教育の視点を生かした授業づくり 代表授業公開</t>
    <rPh sb="4" eb="6">
      <t>キョウイク</t>
    </rPh>
    <phoneticPr fontId="2"/>
  </si>
  <si>
    <t>特別支援教育の視点を生かした授業づくり研究（まとめ）</t>
    <rPh sb="0" eb="2">
      <t>トクベツ</t>
    </rPh>
    <rPh sb="2" eb="4">
      <t>シエン</t>
    </rPh>
    <rPh sb="4" eb="6">
      <t>キョウイク</t>
    </rPh>
    <rPh sb="7" eb="9">
      <t>シテン</t>
    </rPh>
    <rPh sb="10" eb="11">
      <t>イ</t>
    </rPh>
    <rPh sb="14" eb="16">
      <t>ジュギョウ</t>
    </rPh>
    <rPh sb="19" eb="21">
      <t>ケンキュウ</t>
    </rPh>
    <phoneticPr fontId="2"/>
  </si>
  <si>
    <t>答案返却②　
卒業式予行　卒業生を送る会　卒業式準備</t>
  </si>
  <si>
    <t>答案返却②　
卒業式予行　卒業生を送る会　卒業式準備</t>
    <phoneticPr fontId="2"/>
  </si>
  <si>
    <t>特別支援教育の視点を生かした授業づくり5校時　代表授業公開、協議（中学校区全員研修）14:00～</t>
    <rPh sb="4" eb="6">
      <t>キョウイク</t>
    </rPh>
    <rPh sb="33" eb="36">
      <t>チュウガッコウ</t>
    </rPh>
    <rPh sb="36" eb="37">
      <t>ク</t>
    </rPh>
    <rPh sb="37" eb="39">
      <t>ゼンイン</t>
    </rPh>
    <rPh sb="39" eb="41">
      <t>ケンシュウ</t>
    </rPh>
    <phoneticPr fontId="2"/>
  </si>
  <si>
    <t>研究ウィーク　特別支援教育の視点を生かした授業づくり研究（まとめ）中学校区全員研修15:30～　</t>
    <rPh sb="0" eb="2">
      <t>ケンキュウ</t>
    </rPh>
    <rPh sb="7" eb="9">
      <t>トクベツ</t>
    </rPh>
    <rPh sb="9" eb="11">
      <t>シエン</t>
    </rPh>
    <rPh sb="11" eb="13">
      <t>キョウイク</t>
    </rPh>
    <rPh sb="14" eb="16">
      <t>シテン</t>
    </rPh>
    <rPh sb="17" eb="18">
      <t>イ</t>
    </rPh>
    <rPh sb="21" eb="23">
      <t>ジュギョウ</t>
    </rPh>
    <rPh sb="26" eb="28">
      <t>ケンキュウ</t>
    </rPh>
    <rPh sb="33" eb="36">
      <t>チュウガッコウ</t>
    </rPh>
    <rPh sb="36" eb="37">
      <t>ク</t>
    </rPh>
    <rPh sb="37" eb="39">
      <t>ゼンイン</t>
    </rPh>
    <rPh sb="39" eb="41">
      <t>ケンシュウ</t>
    </rPh>
    <phoneticPr fontId="2"/>
  </si>
  <si>
    <t>新任式　始業式　新クラス発表　机いす移動</t>
    <phoneticPr fontId="2"/>
  </si>
  <si>
    <t>特別支援教育の視点を生かした授業づくり発表4･5全員公開、
協議（校内研修）　　　</t>
    <rPh sb="0" eb="2">
      <t>トクベツ</t>
    </rPh>
    <rPh sb="2" eb="4">
      <t>シエン</t>
    </rPh>
    <rPh sb="4" eb="6">
      <t>キョウイク</t>
    </rPh>
    <rPh sb="7" eb="9">
      <t>シテン</t>
    </rPh>
    <rPh sb="10" eb="11">
      <t>イ</t>
    </rPh>
    <rPh sb="14" eb="16">
      <t>ジュギョウ</t>
    </rPh>
    <rPh sb="33" eb="35">
      <t>コウナイ</t>
    </rPh>
    <rPh sb="35" eb="37">
      <t>ケンシュウ</t>
    </rPh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</si>
  <si>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</si>
  <si>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</si>
  <si>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</si>
  <si>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</si>
  <si>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r>
      <t>50分×</t>
    </r>
    <r>
      <rPr>
        <b/>
        <sz val="11"/>
        <rFont val="ＭＳ Ｐゴシック"/>
        <family val="3"/>
        <charset val="128"/>
      </rPr>
      <t xml:space="preserve">5
</t>
    </r>
    <r>
      <rPr>
        <sz val="9"/>
        <rFont val="ＭＳ Ｐゴシック"/>
        <family val="3"/>
        <charset val="128"/>
      </rPr>
      <t>特別教育支援の視点を生かした授業づくり中学校区研修会14:00～</t>
    </r>
    <rPh sb="2" eb="3">
      <t>フン</t>
    </rPh>
    <rPh sb="8" eb="10">
      <t>キョウイク</t>
    </rPh>
    <rPh sb="25" eb="28">
      <t>チュウガッコウ</t>
    </rPh>
    <rPh sb="28" eb="29">
      <t>ク</t>
    </rPh>
    <rPh sb="29" eb="32">
      <t>ケンシュウカイ</t>
    </rPh>
    <phoneticPr fontId="2"/>
  </si>
  <si>
    <t>○</t>
    <phoneticPr fontId="2"/>
  </si>
  <si>
    <t>？</t>
    <phoneticPr fontId="2"/>
  </si>
  <si>
    <t>○</t>
    <phoneticPr fontId="2"/>
  </si>
  <si>
    <t>○</t>
    <phoneticPr fontId="2"/>
  </si>
  <si>
    <t>×</t>
    <phoneticPr fontId="2"/>
  </si>
  <si>
    <t>○</t>
    <phoneticPr fontId="2"/>
  </si>
  <si>
    <t>△</t>
    <phoneticPr fontId="2"/>
  </si>
  <si>
    <r>
      <rPr>
        <sz val="10"/>
        <rFont val="ＭＳ Ｐゴシック"/>
        <family val="3"/>
        <charset val="128"/>
      </rPr>
      <t>研究ウィーク　</t>
    </r>
    <r>
      <rPr>
        <b/>
        <sz val="10"/>
        <rFont val="ＭＳ Ｐゴシック"/>
        <family val="3"/>
        <charset val="128"/>
      </rPr>
      <t>特別支援教育の視点を生かした授業づくり研究（まとめ）
中学校区全員研修15:30～</t>
    </r>
    <r>
      <rPr>
        <b/>
        <sz val="11"/>
        <rFont val="ＭＳ Ｐゴシック"/>
        <family val="3"/>
        <charset val="128"/>
      </rPr>
      <t>　</t>
    </r>
    <rPh sb="0" eb="2">
      <t>ケンキュウ</t>
    </rPh>
    <rPh sb="7" eb="9">
      <t>トクベツ</t>
    </rPh>
    <rPh sb="9" eb="11">
      <t>シエン</t>
    </rPh>
    <rPh sb="11" eb="13">
      <t>キョウイク</t>
    </rPh>
    <rPh sb="14" eb="16">
      <t>シテン</t>
    </rPh>
    <rPh sb="17" eb="18">
      <t>イ</t>
    </rPh>
    <rPh sb="21" eb="23">
      <t>ジュギョウ</t>
    </rPh>
    <rPh sb="26" eb="28">
      <t>ケンキュウ</t>
    </rPh>
    <rPh sb="34" eb="37">
      <t>チュウガッコウ</t>
    </rPh>
    <rPh sb="37" eb="38">
      <t>ク</t>
    </rPh>
    <rPh sb="38" eb="40">
      <t>ゼンイン</t>
    </rPh>
    <rPh sb="40" eb="42">
      <t>ケンシュウ</t>
    </rPh>
    <phoneticPr fontId="2"/>
  </si>
  <si>
    <t>○</t>
    <phoneticPr fontId="2"/>
  </si>
  <si>
    <t>○</t>
    <phoneticPr fontId="2"/>
  </si>
  <si>
    <r>
      <t xml:space="preserve">△
</t>
    </r>
    <r>
      <rPr>
        <sz val="6"/>
        <rFont val="ＭＳ Ｐゴシック"/>
        <family val="3"/>
        <charset val="128"/>
      </rPr>
      <t>体×</t>
    </r>
    <phoneticPr fontId="2"/>
  </si>
  <si>
    <r>
      <t>答案返却②</t>
    </r>
    <r>
      <rPr>
        <sz val="11"/>
        <rFont val="ＭＳ Ｐゴシック"/>
        <family val="3"/>
        <charset val="128"/>
      </rPr>
      <t>　　</t>
    </r>
    <r>
      <rPr>
        <sz val="11"/>
        <color indexed="10"/>
        <rFont val="ＭＳ Ｐゴシック"/>
        <family val="3"/>
        <charset val="128"/>
      </rPr>
      <t>卒業式予行　卒業生を送る会可能？</t>
    </r>
    <r>
      <rPr>
        <sz val="11"/>
        <color indexed="53"/>
        <rFont val="ＭＳ Ｐゴシック"/>
        <family val="3"/>
        <charset val="128"/>
      </rPr>
      <t>　　卒業式準備</t>
    </r>
    <rPh sb="20" eb="22">
      <t>カノウ</t>
    </rPh>
    <phoneticPr fontId="2"/>
  </si>
  <si>
    <t>○</t>
    <phoneticPr fontId="2"/>
  </si>
  <si>
    <r>
      <t>50分×6　</t>
    </r>
    <r>
      <rPr>
        <strike/>
        <sz val="11"/>
        <rFont val="ＭＳ Ｐゴシック"/>
        <family val="3"/>
        <charset val="128"/>
      </rPr>
      <t>PTA歓送迎会18:30～（5/1(金)へ延期）</t>
    </r>
    <phoneticPr fontId="2"/>
  </si>
  <si>
    <t>×</t>
    <phoneticPr fontId="2"/>
  </si>
  <si>
    <t>×</t>
    <phoneticPr fontId="2"/>
  </si>
  <si>
    <t>×</t>
    <phoneticPr fontId="2"/>
  </si>
  <si>
    <t>×</t>
    <phoneticPr fontId="2"/>
  </si>
  <si>
    <t>令和２年（２０２０年）度行事予定表（４月）案　　　　岡山市立福南中学校　　　　　４／７現在</t>
    <rPh sb="0" eb="2">
      <t>レイワ</t>
    </rPh>
    <rPh sb="3" eb="4">
      <t>ネン</t>
    </rPh>
    <rPh sb="9" eb="10">
      <t>ネン</t>
    </rPh>
    <rPh sb="11" eb="12">
      <t>ド</t>
    </rPh>
    <rPh sb="12" eb="14">
      <t>ギョウジ</t>
    </rPh>
    <rPh sb="14" eb="17">
      <t>ヨテイヒョウ</t>
    </rPh>
    <rPh sb="19" eb="20">
      <t>ツキ</t>
    </rPh>
    <rPh sb="21" eb="22">
      <t>アン</t>
    </rPh>
    <rPh sb="26" eb="28">
      <t>オカヤマ</t>
    </rPh>
    <rPh sb="28" eb="30">
      <t>シリツ</t>
    </rPh>
    <rPh sb="30" eb="31">
      <t>フク</t>
    </rPh>
    <rPh sb="31" eb="33">
      <t>ナンチュウ</t>
    </rPh>
    <rPh sb="33" eb="35">
      <t>ガッコウ</t>
    </rPh>
    <rPh sb="43" eb="45">
      <t>ゲンザイ</t>
    </rPh>
    <phoneticPr fontId="2"/>
  </si>
  <si>
    <r>
      <t>尿検査一次 　</t>
    </r>
    <r>
      <rPr>
        <sz val="11"/>
        <rFont val="ＭＳ Ｐゴシック"/>
        <family val="3"/>
        <charset val="128"/>
      </rPr>
      <t>１年生入部届け締め切り　       　　　　　生徒評議会</t>
    </r>
    <rPh sb="8" eb="9">
      <t>ネン</t>
    </rPh>
    <rPh sb="9" eb="10">
      <t>セイ</t>
    </rPh>
    <rPh sb="10" eb="12">
      <t>ニュウブ</t>
    </rPh>
    <rPh sb="12" eb="13">
      <t>トド</t>
    </rPh>
    <rPh sb="14" eb="15">
      <t>シ</t>
    </rPh>
    <rPh sb="16" eb="17">
      <t>キ</t>
    </rPh>
    <rPh sb="31" eb="33">
      <t>セイト</t>
    </rPh>
    <rPh sb="33" eb="36">
      <t>ヒョウギカイ</t>
    </rPh>
    <phoneticPr fontId="2"/>
  </si>
  <si>
    <t>？</t>
    <phoneticPr fontId="2"/>
  </si>
  <si>
    <t>？</t>
    <phoneticPr fontId="2"/>
  </si>
  <si>
    <t>？</t>
    <phoneticPr fontId="2"/>
  </si>
  <si>
    <t>（吹奏楽祭）</t>
    <rPh sb="1" eb="4">
      <t>スイソウガク</t>
    </rPh>
    <rPh sb="4" eb="5">
      <t>サイ</t>
    </rPh>
    <phoneticPr fontId="2"/>
  </si>
  <si>
    <t>PTA総会(紙上開催)</t>
    <rPh sb="6" eb="8">
      <t>シジョウ</t>
    </rPh>
    <rPh sb="8" eb="10">
      <t>カイサイ</t>
    </rPh>
    <phoneticPr fontId="2"/>
  </si>
  <si>
    <t xml:space="preserve">学・専  (各学年ごとに教室を分けて実施)                             </t>
    <rPh sb="6" eb="9">
      <t>カクガクネン</t>
    </rPh>
    <rPh sb="12" eb="14">
      <t>キョウシツ</t>
    </rPh>
    <rPh sb="15" eb="16">
      <t>ワ</t>
    </rPh>
    <rPh sb="18" eb="20">
      <t>ジッシ</t>
    </rPh>
    <phoneticPr fontId="2"/>
  </si>
  <si>
    <r>
      <rPr>
        <b/>
        <sz val="11"/>
        <rFont val="ＭＳ Ｐゴシック"/>
        <family val="3"/>
        <charset val="128"/>
      </rPr>
      <t>45分×6　</t>
    </r>
    <r>
      <rPr>
        <sz val="11"/>
        <rFont val="ＭＳ Ｐゴシック"/>
        <family val="3"/>
        <charset val="128"/>
      </rPr>
      <t xml:space="preserve">  第2回PTA本部役員会19:00～</t>
    </r>
    <phoneticPr fontId="2"/>
  </si>
  <si>
    <t>PTA総会（紙上開催）</t>
    <rPh sb="3" eb="5">
      <t>ソウカイ</t>
    </rPh>
    <rPh sb="6" eb="8">
      <t>シジョウ</t>
    </rPh>
    <rPh sb="8" eb="10">
      <t>カイサイ</t>
    </rPh>
    <phoneticPr fontId="2"/>
  </si>
  <si>
    <r>
      <rPr>
        <strike/>
        <sz val="11"/>
        <rFont val="ＭＳ Ｐゴシック"/>
        <family val="3"/>
        <charset val="128"/>
      </rPr>
      <t>耳鼻科検診</t>
    </r>
    <r>
      <rPr>
        <sz val="11"/>
        <rFont val="ＭＳ Ｐゴシック"/>
        <family val="3"/>
        <charset val="128"/>
      </rPr>
      <t>　夏服販売</t>
    </r>
    <rPh sb="0" eb="3">
      <t>ジビカ</t>
    </rPh>
    <rPh sb="3" eb="5">
      <t>ケンシン</t>
    </rPh>
    <rPh sb="6" eb="8">
      <t>ナツフク</t>
    </rPh>
    <rPh sb="8" eb="10">
      <t>ハンバイ</t>
    </rPh>
    <phoneticPr fontId="2"/>
  </si>
  <si>
    <t>水着販売？</t>
    <rPh sb="0" eb="2">
      <t>ミズギ</t>
    </rPh>
    <rPh sb="2" eb="4">
      <t>ハンバイ</t>
    </rPh>
    <phoneticPr fontId="2"/>
  </si>
  <si>
    <r>
      <t xml:space="preserve">集金日 あいさつ運動 安全点検日 </t>
    </r>
    <r>
      <rPr>
        <strike/>
        <sz val="10"/>
        <rFont val="ＭＳ Ｐゴシック"/>
        <family val="3"/>
        <charset val="128"/>
      </rPr>
      <t>耳鼻科検診</t>
    </r>
    <r>
      <rPr>
        <sz val="10"/>
        <rFont val="ＭＳ Ｐゴシック"/>
        <family val="3"/>
        <charset val="128"/>
      </rPr>
      <t>　研究ウィーク 職員会議7月 補助教材採択委員会　</t>
    </r>
    <rPh sb="11" eb="13">
      <t>アンゼン</t>
    </rPh>
    <rPh sb="13" eb="16">
      <t>テンケンビ</t>
    </rPh>
    <rPh sb="17" eb="20">
      <t>ジビカ</t>
    </rPh>
    <rPh sb="20" eb="22">
      <t>ケンシン</t>
    </rPh>
    <phoneticPr fontId="2"/>
  </si>
  <si>
    <r>
      <t>2年課題テスト 3年自己診断テスト（第1回）</t>
    </r>
    <r>
      <rPr>
        <strike/>
        <sz val="11"/>
        <rFont val="ＭＳ Ｐゴシック"/>
        <family val="3"/>
        <charset val="128"/>
      </rPr>
      <t>身体測定</t>
    </r>
    <r>
      <rPr>
        <sz val="11"/>
        <rFont val="ＭＳ Ｐゴシック"/>
        <family val="3"/>
        <charset val="128"/>
      </rPr>
      <t>　企画委員会</t>
    </r>
    <rPh sb="1" eb="2">
      <t>ネン</t>
    </rPh>
    <rPh sb="2" eb="4">
      <t>カダイ</t>
    </rPh>
    <rPh sb="9" eb="10">
      <t>ネン</t>
    </rPh>
    <rPh sb="10" eb="12">
      <t>ジコ</t>
    </rPh>
    <rPh sb="12" eb="14">
      <t>シンダン</t>
    </rPh>
    <rPh sb="18" eb="19">
      <t>ダイ</t>
    </rPh>
    <rPh sb="20" eb="21">
      <t>カイ</t>
    </rPh>
    <rPh sb="22" eb="24">
      <t>シンタイ</t>
    </rPh>
    <rPh sb="24" eb="26">
      <t>ソクテイ</t>
    </rPh>
    <rPh sb="27" eb="29">
      <t>キカク</t>
    </rPh>
    <phoneticPr fontId="2"/>
  </si>
  <si>
    <r>
      <t xml:space="preserve">期末考査範囲発表
</t>
    </r>
    <r>
      <rPr>
        <strike/>
        <sz val="11"/>
        <rFont val="ＭＳ Ｐゴシック"/>
        <family val="3"/>
        <charset val="128"/>
      </rPr>
      <t>心臓検診（未受検</t>
    </r>
    <r>
      <rPr>
        <sz val="11"/>
        <rFont val="ＭＳ Ｐゴシック"/>
        <family val="3"/>
        <charset val="128"/>
      </rPr>
      <t xml:space="preserve">）
備西大会（陸）　               </t>
    </r>
    <rPh sb="0" eb="2">
      <t>キマツ</t>
    </rPh>
    <rPh sb="2" eb="4">
      <t>コウサ</t>
    </rPh>
    <rPh sb="4" eb="6">
      <t>ハンイ</t>
    </rPh>
    <rPh sb="6" eb="8">
      <t>ハッピョウ</t>
    </rPh>
    <phoneticPr fontId="2"/>
  </si>
  <si>
    <t>水着販売？</t>
    <phoneticPr fontId="2"/>
  </si>
  <si>
    <r>
      <t xml:space="preserve">2年課題テスト　3年自己診断テスト
</t>
    </r>
    <r>
      <rPr>
        <strike/>
        <sz val="11"/>
        <rFont val="ＭＳ Ｐゴシック"/>
        <family val="3"/>
        <charset val="128"/>
      </rPr>
      <t>身体測定(１年)</t>
    </r>
    <rPh sb="1" eb="2">
      <t>ネン</t>
    </rPh>
    <rPh sb="2" eb="4">
      <t>カダイ</t>
    </rPh>
    <rPh sb="9" eb="10">
      <t>ネン</t>
    </rPh>
    <rPh sb="10" eb="12">
      <t>ジコ</t>
    </rPh>
    <rPh sb="12" eb="14">
      <t>シンダン</t>
    </rPh>
    <rPh sb="18" eb="20">
      <t>シンタイ</t>
    </rPh>
    <rPh sb="20" eb="22">
      <t>ソクテイ</t>
    </rPh>
    <rPh sb="24" eb="25">
      <t>ネン</t>
    </rPh>
    <phoneticPr fontId="2"/>
  </si>
  <si>
    <r>
      <rPr>
        <strike/>
        <sz val="11"/>
        <rFont val="ＭＳ Ｐゴシック"/>
        <family val="3"/>
        <charset val="128"/>
      </rPr>
      <t>耳鼻科検診</t>
    </r>
    <r>
      <rPr>
        <sz val="11"/>
        <rFont val="ＭＳ Ｐゴシック"/>
        <family val="3"/>
        <charset val="128"/>
      </rPr>
      <t xml:space="preserve">
部活動後援会費集金 </t>
    </r>
    <rPh sb="0" eb="3">
      <t>ジビカ</t>
    </rPh>
    <rPh sb="3" eb="5">
      <t>ケンシン</t>
    </rPh>
    <phoneticPr fontId="2"/>
  </si>
  <si>
    <r>
      <t>夏服販売　</t>
    </r>
    <r>
      <rPr>
        <strike/>
        <sz val="11"/>
        <rFont val="ＭＳ Ｐゴシック"/>
        <family val="3"/>
        <charset val="128"/>
      </rPr>
      <t>耳鼻科検診</t>
    </r>
    <rPh sb="0" eb="2">
      <t>ナツフク</t>
    </rPh>
    <rPh sb="2" eb="4">
      <t>ハンバイ</t>
    </rPh>
    <rPh sb="5" eb="8">
      <t>ジビカ</t>
    </rPh>
    <rPh sb="8" eb="10">
      <t>ケンシン</t>
    </rPh>
    <phoneticPr fontId="2"/>
  </si>
  <si>
    <r>
      <t>教育相談　尿検査二次　</t>
    </r>
    <r>
      <rPr>
        <strike/>
        <sz val="11"/>
        <rFont val="ＭＳ Ｐゴシック"/>
        <family val="3"/>
        <charset val="128"/>
      </rPr>
      <t>眼科・耳鼻科検診</t>
    </r>
    <r>
      <rPr>
        <sz val="11"/>
        <rFont val="ＭＳ Ｐゴシック"/>
        <family val="3"/>
        <charset val="128"/>
      </rPr>
      <t>　教育実習開始（～6/19）</t>
    </r>
    <rPh sb="11" eb="13">
      <t>ガンカ</t>
    </rPh>
    <rPh sb="14" eb="17">
      <t>ジビカ</t>
    </rPh>
    <rPh sb="17" eb="19">
      <t>ケンシン</t>
    </rPh>
    <rPh sb="20" eb="22">
      <t>キョウイク</t>
    </rPh>
    <rPh sb="22" eb="24">
      <t>ジッシュウ</t>
    </rPh>
    <rPh sb="24" eb="26">
      <t>カイシ</t>
    </rPh>
    <phoneticPr fontId="2"/>
  </si>
  <si>
    <r>
      <t xml:space="preserve">期末考査範囲発表
</t>
    </r>
    <r>
      <rPr>
        <strike/>
        <sz val="11"/>
        <rFont val="ＭＳ Ｐゴシック"/>
        <family val="3"/>
        <charset val="128"/>
      </rPr>
      <t>心臓検診（未受検）</t>
    </r>
    <r>
      <rPr>
        <sz val="11"/>
        <rFont val="ＭＳ Ｐゴシック"/>
        <family val="3"/>
        <charset val="128"/>
      </rPr>
      <t xml:space="preserve">
備西大会（陸）　               </t>
    </r>
    <rPh sb="0" eb="2">
      <t>キマツ</t>
    </rPh>
    <rPh sb="2" eb="4">
      <t>コウサ</t>
    </rPh>
    <rPh sb="4" eb="6">
      <t>ハンイ</t>
    </rPh>
    <rPh sb="6" eb="8">
      <t>ハッピョウ</t>
    </rPh>
    <phoneticPr fontId="2"/>
  </si>
  <si>
    <r>
      <t>写真撮影　</t>
    </r>
    <r>
      <rPr>
        <strike/>
        <sz val="11"/>
        <rFont val="ＭＳ Ｐゴシック"/>
        <family val="3"/>
        <charset val="128"/>
      </rPr>
      <t>身体測定(2･3年)</t>
    </r>
    <r>
      <rPr>
        <sz val="11"/>
        <rFont val="ＭＳ Ｐゴシック"/>
        <family val="3"/>
        <charset val="128"/>
      </rPr>
      <t xml:space="preserve">　
</t>
    </r>
    <r>
      <rPr>
        <strike/>
        <sz val="11"/>
        <rFont val="ＭＳ Ｐゴシック"/>
        <family val="3"/>
        <charset val="128"/>
      </rPr>
      <t>避難訓練（地震）　学・専</t>
    </r>
    <rPh sb="0" eb="2">
      <t>シャシン</t>
    </rPh>
    <rPh sb="2" eb="4">
      <t>サツエイ</t>
    </rPh>
    <phoneticPr fontId="2"/>
  </si>
  <si>
    <t>４／１６　古紙回収入れた</t>
    <rPh sb="5" eb="7">
      <t>コシ</t>
    </rPh>
    <rPh sb="7" eb="9">
      <t>カイシュウ</t>
    </rPh>
    <rPh sb="9" eb="10">
      <t>イ</t>
    </rPh>
    <phoneticPr fontId="2"/>
  </si>
  <si>
    <t>給食最終
企画委員会　古紙回収</t>
    <rPh sb="11" eb="13">
      <t>コシ</t>
    </rPh>
    <rPh sb="13" eb="15">
      <t>カイシュウ</t>
    </rPh>
    <phoneticPr fontId="2"/>
  </si>
  <si>
    <t>職員会議10月　古紙回収
補助教材採択委員会</t>
    <rPh sb="0" eb="2">
      <t>ショクイン</t>
    </rPh>
    <rPh sb="2" eb="4">
      <t>カイギ</t>
    </rPh>
    <rPh sb="6" eb="7">
      <t>ガツ</t>
    </rPh>
    <rPh sb="8" eb="10">
      <t>コシ</t>
    </rPh>
    <rPh sb="10" eb="12">
      <t>カイシュウ</t>
    </rPh>
    <rPh sb="13" eb="15">
      <t>ホジョ</t>
    </rPh>
    <rPh sb="15" eb="17">
      <t>キョウザイ</t>
    </rPh>
    <rPh sb="17" eb="19">
      <t>サイタク</t>
    </rPh>
    <rPh sb="19" eb="22">
      <t>イインカイ</t>
    </rPh>
    <phoneticPr fontId="2"/>
  </si>
  <si>
    <t>土曜公開授業(月4＋人権教育を含む)　3校時1・2年学級懇談3年授業　新入生入学説明会　古紙回収</t>
    <rPh sb="44" eb="46">
      <t>コシ</t>
    </rPh>
    <rPh sb="46" eb="48">
      <t>カイシュウ</t>
    </rPh>
    <phoneticPr fontId="2"/>
  </si>
  <si>
    <r>
      <t>１日参観日　</t>
    </r>
    <r>
      <rPr>
        <strike/>
        <sz val="11"/>
        <rFont val="ＭＳ Ｐゴシック"/>
        <family val="3"/>
        <charset val="128"/>
      </rPr>
      <t>給食試食会</t>
    </r>
    <r>
      <rPr>
        <sz val="11"/>
        <rFont val="ＭＳ Ｐゴシック"/>
        <family val="3"/>
        <charset val="128"/>
      </rPr>
      <t xml:space="preserve">
6校時学級懇談　古紙回収</t>
    </r>
    <rPh sb="1" eb="2">
      <t>ニチ</t>
    </rPh>
    <rPh sb="2" eb="5">
      <t>サンカンビ</t>
    </rPh>
    <rPh sb="20" eb="22">
      <t>コシ</t>
    </rPh>
    <rPh sb="22" eb="24">
      <t>カイシュウ</t>
    </rPh>
    <phoneticPr fontId="2"/>
  </si>
  <si>
    <t>給食最終　古紙回収</t>
    <rPh sb="5" eb="9">
      <t>コシカイシュウ</t>
    </rPh>
    <phoneticPr fontId="2"/>
  </si>
  <si>
    <t>古紙回収</t>
    <rPh sb="0" eb="4">
      <t>コシカイシュウ</t>
    </rPh>
    <phoneticPr fontId="2"/>
  </si>
  <si>
    <t>土曜公開授業　PTA行事　古紙回収</t>
    <rPh sb="13" eb="17">
      <t>コシカイシュウ</t>
    </rPh>
    <phoneticPr fontId="2"/>
  </si>
  <si>
    <t>土曜公開授業(月4＋人権教育を含む)　3校時1・2年学級懇談3年授業　新入生入学説明会　古紙回収</t>
    <rPh sb="44" eb="48">
      <t>コシカイシュウ</t>
    </rPh>
    <phoneticPr fontId="2"/>
  </si>
  <si>
    <t>４／20　緊急事態宣言後の変更入力</t>
    <rPh sb="5" eb="7">
      <t>キンキュウ</t>
    </rPh>
    <rPh sb="7" eb="9">
      <t>ジタイ</t>
    </rPh>
    <rPh sb="9" eb="12">
      <t>センゲンゴ</t>
    </rPh>
    <rPh sb="13" eb="15">
      <t>ヘンコウ</t>
    </rPh>
    <rPh sb="15" eb="17">
      <t>ニュウリョク</t>
    </rPh>
    <phoneticPr fontId="2"/>
  </si>
  <si>
    <t>修学旅行②</t>
    <rPh sb="0" eb="2">
      <t>シュウガク</t>
    </rPh>
    <rPh sb="2" eb="4">
      <t>リョコウ</t>
    </rPh>
    <phoneticPr fontId="2"/>
  </si>
  <si>
    <t>修学旅行③</t>
    <rPh sb="0" eb="2">
      <t>シュウガク</t>
    </rPh>
    <rPh sb="2" eb="4">
      <t>リョコウ</t>
    </rPh>
    <phoneticPr fontId="2"/>
  </si>
  <si>
    <t>期末考査①　給食あり
修学旅行事前指導</t>
    <rPh sb="11" eb="13">
      <t>シュウガク</t>
    </rPh>
    <rPh sb="13" eb="15">
      <t>リョコウ</t>
    </rPh>
    <rPh sb="15" eb="17">
      <t>ジゼン</t>
    </rPh>
    <rPh sb="17" eb="19">
      <t>シドウ</t>
    </rPh>
    <phoneticPr fontId="2"/>
  </si>
  <si>
    <r>
      <t xml:space="preserve">期末考査②　給食あり
</t>
    </r>
    <r>
      <rPr>
        <b/>
        <sz val="11"/>
        <color indexed="10"/>
        <rFont val="ＭＳ Ｐゴシック"/>
        <family val="3"/>
        <charset val="128"/>
      </rPr>
      <t>修学旅行①</t>
    </r>
    <rPh sb="11" eb="13">
      <t>シュウガク</t>
    </rPh>
    <rPh sb="13" eb="15">
      <t>リョコウ</t>
    </rPh>
    <phoneticPr fontId="2"/>
  </si>
  <si>
    <r>
      <t xml:space="preserve">答案返却①
</t>
    </r>
    <r>
      <rPr>
        <b/>
        <sz val="11"/>
        <color indexed="10"/>
        <rFont val="ＭＳ Ｐゴシック"/>
        <family val="3"/>
        <charset val="128"/>
      </rPr>
      <t>３年振り替え休業日</t>
    </r>
    <rPh sb="7" eb="8">
      <t>ネン</t>
    </rPh>
    <rPh sb="8" eb="9">
      <t>フ</t>
    </rPh>
    <rPh sb="10" eb="11">
      <t>カ</t>
    </rPh>
    <rPh sb="12" eb="15">
      <t>キュウギョウビ</t>
    </rPh>
    <phoneticPr fontId="2"/>
  </si>
  <si>
    <r>
      <t>答案返却②　素点締切　学・専　</t>
    </r>
    <r>
      <rPr>
        <b/>
        <sz val="11"/>
        <color indexed="10"/>
        <rFont val="ＭＳ Ｐゴシック"/>
        <family val="3"/>
        <charset val="128"/>
      </rPr>
      <t>３年振り替え休業日</t>
    </r>
    <rPh sb="0" eb="2">
      <t>トウアン</t>
    </rPh>
    <rPh sb="2" eb="4">
      <t>ヘンキャク</t>
    </rPh>
    <rPh sb="6" eb="8">
      <t>ソテン</t>
    </rPh>
    <rPh sb="8" eb="10">
      <t>シメキリ</t>
    </rPh>
    <rPh sb="11" eb="12">
      <t>ガク</t>
    </rPh>
    <rPh sb="13" eb="14">
      <t>セン</t>
    </rPh>
    <rPh sb="16" eb="17">
      <t>ネン</t>
    </rPh>
    <rPh sb="17" eb="18">
      <t>フ</t>
    </rPh>
    <rPh sb="19" eb="20">
      <t>カ</t>
    </rPh>
    <rPh sb="21" eb="24">
      <t>キュウギョウビ</t>
    </rPh>
    <phoneticPr fontId="2"/>
  </si>
  <si>
    <r>
      <t xml:space="preserve">PTA総会（紙上開催）
</t>
    </r>
    <r>
      <rPr>
        <strike/>
        <sz val="11"/>
        <rFont val="ＭＳ Ｐゴシック"/>
        <family val="3"/>
        <charset val="128"/>
      </rPr>
      <t>町別生徒会</t>
    </r>
    <rPh sb="3" eb="5">
      <t>ソウカイ</t>
    </rPh>
    <rPh sb="6" eb="8">
      <t>シジョウ</t>
    </rPh>
    <rPh sb="8" eb="10">
      <t>カイサイ</t>
    </rPh>
    <rPh sb="12" eb="13">
      <t>マチ</t>
    </rPh>
    <rPh sb="13" eb="14">
      <t>ベツ</t>
    </rPh>
    <rPh sb="14" eb="17">
      <t>セイトカイ</t>
    </rPh>
    <phoneticPr fontId="2"/>
  </si>
  <si>
    <r>
      <t>教育相談②</t>
    </r>
    <r>
      <rPr>
        <strike/>
        <sz val="11"/>
        <rFont val="ＭＳ Ｐゴシック"/>
        <family val="3"/>
        <charset val="128"/>
      </rPr>
      <t>　教育実習開始（～6/19）</t>
    </r>
    <r>
      <rPr>
        <sz val="11"/>
        <rFont val="ＭＳ Ｐゴシック"/>
        <family val="3"/>
        <charset val="128"/>
      </rPr>
      <t xml:space="preserve">9月17日～に延期
</t>
    </r>
    <r>
      <rPr>
        <strike/>
        <sz val="11"/>
        <rFont val="ＭＳ Ｐゴシック"/>
        <family val="3"/>
        <charset val="128"/>
      </rPr>
      <t>眼科検診13:30～</t>
    </r>
    <r>
      <rPr>
        <sz val="11"/>
        <rFont val="ＭＳ Ｐゴシック"/>
        <family val="3"/>
        <charset val="128"/>
      </rPr>
      <t xml:space="preserve">　  </t>
    </r>
    <r>
      <rPr>
        <strike/>
        <sz val="11"/>
        <rFont val="ＭＳ Ｐゴシック"/>
        <family val="3"/>
        <charset val="128"/>
      </rPr>
      <t>尿検査二次</t>
    </r>
    <r>
      <rPr>
        <sz val="11"/>
        <rFont val="ＭＳ Ｐゴシック"/>
        <family val="3"/>
        <charset val="128"/>
      </rPr>
      <t>(延期)</t>
    </r>
    <rPh sb="6" eb="8">
      <t>キョウイク</t>
    </rPh>
    <rPh sb="8" eb="10">
      <t>ジッシュウ</t>
    </rPh>
    <rPh sb="10" eb="12">
      <t>カイシ</t>
    </rPh>
    <rPh sb="20" eb="21">
      <t>ガツ</t>
    </rPh>
    <rPh sb="23" eb="24">
      <t>ニチ</t>
    </rPh>
    <rPh sb="26" eb="28">
      <t>エンキ</t>
    </rPh>
    <rPh sb="29" eb="31">
      <t>ガンカ</t>
    </rPh>
    <rPh sb="42" eb="45">
      <t>ニョウケンサ</t>
    </rPh>
    <rPh sb="45" eb="47">
      <t>ニジ</t>
    </rPh>
    <rPh sb="48" eb="50">
      <t>エンキ</t>
    </rPh>
    <phoneticPr fontId="2"/>
  </si>
  <si>
    <r>
      <rPr>
        <strike/>
        <sz val="11"/>
        <rFont val="ＭＳ Ｐゴシック"/>
        <family val="3"/>
        <charset val="128"/>
      </rPr>
      <t>１日参観日　給食試食会　6校時学級懇談</t>
    </r>
    <r>
      <rPr>
        <sz val="11"/>
        <rFont val="ＭＳ Ｐゴシック"/>
        <family val="3"/>
        <charset val="128"/>
      </rPr>
      <t>　　6時間授業日</t>
    </r>
    <rPh sb="1" eb="2">
      <t>ニチ</t>
    </rPh>
    <rPh sb="2" eb="5">
      <t>サンカンビ</t>
    </rPh>
    <rPh sb="22" eb="24">
      <t>ジカン</t>
    </rPh>
    <rPh sb="24" eb="26">
      <t>ジュギョウ</t>
    </rPh>
    <rPh sb="26" eb="27">
      <t>ビ</t>
    </rPh>
    <phoneticPr fontId="2"/>
  </si>
  <si>
    <r>
      <rPr>
        <strike/>
        <sz val="11"/>
        <rFont val="ＭＳ Ｐゴシック"/>
        <family val="3"/>
        <charset val="128"/>
      </rPr>
      <t>合同歯科検診9:00～　</t>
    </r>
    <r>
      <rPr>
        <sz val="11"/>
        <rFont val="ＭＳ Ｐゴシック"/>
        <family val="3"/>
        <charset val="128"/>
      </rPr>
      <t>　教育相談④</t>
    </r>
    <phoneticPr fontId="2"/>
  </si>
  <si>
    <r>
      <t xml:space="preserve">集金日 あいさつ運動 安全点検日 研究ウィーク 職員会議7月15:40～補助教材採択委員会 </t>
    </r>
    <r>
      <rPr>
        <strike/>
        <sz val="10"/>
        <rFont val="ＭＳ Ｐゴシック"/>
        <family val="3"/>
        <charset val="128"/>
      </rPr>
      <t>耳鼻科検診13:30～</t>
    </r>
    <r>
      <rPr>
        <sz val="10"/>
        <rFont val="ＭＳ Ｐゴシック"/>
        <family val="3"/>
        <charset val="128"/>
      </rPr>
      <t>　　</t>
    </r>
    <rPh sb="11" eb="13">
      <t>アンゼン</t>
    </rPh>
    <rPh sb="13" eb="16">
      <t>テンケンビ</t>
    </rPh>
    <rPh sb="46" eb="49">
      <t>ジビカ</t>
    </rPh>
    <rPh sb="49" eb="51">
      <t>ケンシン</t>
    </rPh>
    <phoneticPr fontId="2"/>
  </si>
  <si>
    <r>
      <t xml:space="preserve">期末考査範囲発表
</t>
    </r>
    <r>
      <rPr>
        <strike/>
        <sz val="11"/>
        <rFont val="ＭＳ Ｐゴシック"/>
        <family val="3"/>
        <charset val="128"/>
      </rPr>
      <t>心臓検診（未受検）10:00～11:00</t>
    </r>
    <r>
      <rPr>
        <sz val="11"/>
        <rFont val="ＭＳ Ｐゴシック"/>
        <family val="3"/>
        <charset val="128"/>
      </rPr>
      <t xml:space="preserve">　備西大会（陸）　               </t>
    </r>
    <rPh sb="0" eb="2">
      <t>キマツ</t>
    </rPh>
    <rPh sb="2" eb="4">
      <t>コウサ</t>
    </rPh>
    <rPh sb="4" eb="6">
      <t>ハンイ</t>
    </rPh>
    <rPh sb="6" eb="8">
      <t>ハッピョウ</t>
    </rPh>
    <phoneticPr fontId="2"/>
  </si>
  <si>
    <r>
      <rPr>
        <strike/>
        <sz val="11"/>
        <rFont val="ＭＳ Ｐゴシック"/>
        <family val="3"/>
        <charset val="128"/>
      </rPr>
      <t>教育実習生打ち合わせ１５：００～１６：００(教務・担当教員)</t>
    </r>
    <r>
      <rPr>
        <sz val="11"/>
        <rFont val="ＭＳ Ｐゴシック"/>
        <family val="3"/>
        <charset val="128"/>
      </rPr>
      <t xml:space="preserve">  9月に延期</t>
    </r>
    <rPh sb="0" eb="2">
      <t>キョウイク</t>
    </rPh>
    <rPh sb="2" eb="5">
      <t>ジッシュウセイ</t>
    </rPh>
    <rPh sb="5" eb="6">
      <t>ウ</t>
    </rPh>
    <rPh sb="7" eb="8">
      <t>ア</t>
    </rPh>
    <rPh sb="22" eb="24">
      <t>キョウム</t>
    </rPh>
    <rPh sb="25" eb="27">
      <t>タントウ</t>
    </rPh>
    <rPh sb="27" eb="29">
      <t>キョウイン</t>
    </rPh>
    <rPh sb="33" eb="34">
      <t>ガツ</t>
    </rPh>
    <rPh sb="35" eb="37">
      <t>エンキ</t>
    </rPh>
    <phoneticPr fontId="2"/>
  </si>
  <si>
    <r>
      <rPr>
        <b/>
        <u/>
        <sz val="11"/>
        <rFont val="ＭＳ Ｐゴシック"/>
        <family val="3"/>
        <charset val="128"/>
      </rPr>
      <t>50分×6☆</t>
    </r>
    <r>
      <rPr>
        <sz val="11"/>
        <rFont val="ＭＳ Ｐゴシック"/>
        <family val="3"/>
        <charset val="128"/>
      </rPr>
      <t>　Ｐ朝の交通安全指導</t>
    </r>
    <phoneticPr fontId="2"/>
  </si>
  <si>
    <t>50分×6☆</t>
    <phoneticPr fontId="2"/>
  </si>
  <si>
    <t>1校時生徒集会(放送？)</t>
    <rPh sb="1" eb="3">
      <t>コウジ</t>
    </rPh>
    <rPh sb="3" eb="5">
      <t>セイト</t>
    </rPh>
    <rPh sb="5" eb="7">
      <t>シュウカイ</t>
    </rPh>
    <rPh sb="8" eb="10">
      <t>ホウソウ</t>
    </rPh>
    <phoneticPr fontId="2"/>
  </si>
  <si>
    <r>
      <rPr>
        <sz val="11"/>
        <rFont val="ＭＳ Ｐゴシック"/>
        <family val="3"/>
        <charset val="128"/>
      </rPr>
      <t xml:space="preserve">備西大会（庭） </t>
    </r>
    <rPh sb="0" eb="1">
      <t>ソナエ</t>
    </rPh>
    <rPh sb="1" eb="2">
      <t>ニシ</t>
    </rPh>
    <phoneticPr fontId="2"/>
  </si>
  <si>
    <r>
      <rPr>
        <sz val="11"/>
        <rFont val="ＭＳ Ｐゴシック"/>
        <family val="3"/>
        <charset val="128"/>
      </rPr>
      <t xml:space="preserve">備西大会（庭） </t>
    </r>
    <rPh sb="0" eb="1">
      <t>ビ</t>
    </rPh>
    <rPh sb="1" eb="2">
      <t>ニシ</t>
    </rPh>
    <rPh sb="2" eb="4">
      <t>タイカイ</t>
    </rPh>
    <phoneticPr fontId="2"/>
  </si>
  <si>
    <r>
      <t>備西大会（籠・蹴・野・排・</t>
    </r>
    <r>
      <rPr>
        <strike/>
        <sz val="11"/>
        <rFont val="ＭＳ Ｐゴシック"/>
        <family val="3"/>
        <charset val="128"/>
      </rPr>
      <t>庭</t>
    </r>
    <r>
      <rPr>
        <sz val="11"/>
        <rFont val="ＭＳ Ｐゴシック"/>
        <family val="3"/>
        <charset val="128"/>
      </rPr>
      <t>・剣）</t>
    </r>
    <rPh sb="0" eb="2">
      <t>ビニシ</t>
    </rPh>
    <rPh sb="2" eb="4">
      <t>タイカイ</t>
    </rPh>
    <phoneticPr fontId="2"/>
  </si>
  <si>
    <r>
      <t>備西大会（籠・蹴・野・</t>
    </r>
    <r>
      <rPr>
        <strike/>
        <sz val="11"/>
        <rFont val="ＭＳ Ｐゴシック"/>
        <family val="3"/>
        <charset val="128"/>
      </rPr>
      <t>庭</t>
    </r>
    <r>
      <rPr>
        <sz val="11"/>
        <rFont val="ＭＳ Ｐゴシック"/>
        <family val="3"/>
        <charset val="128"/>
      </rPr>
      <t>・剣）</t>
    </r>
    <rPh sb="0" eb="1">
      <t>ビ</t>
    </rPh>
    <rPh sb="1" eb="2">
      <t>ニシ</t>
    </rPh>
    <rPh sb="2" eb="4">
      <t>タイカイ</t>
    </rPh>
    <phoneticPr fontId="2"/>
  </si>
  <si>
    <t>備西大会（籠・蹴・野・排）（庭）</t>
    <rPh sb="14" eb="15">
      <t>ニワ</t>
    </rPh>
    <phoneticPr fontId="2"/>
  </si>
  <si>
    <t>備西大会（蹴・野・排）（庭）　</t>
    <phoneticPr fontId="2"/>
  </si>
  <si>
    <r>
      <t>生徒集会(放送</t>
    </r>
    <r>
      <rPr>
        <sz val="11"/>
        <rFont val="ＭＳ Ｐゴシック"/>
        <family val="3"/>
        <charset val="128"/>
      </rPr>
      <t>)
安全点検日　(尿検査二次)</t>
    </r>
    <rPh sb="0" eb="2">
      <t>セイト</t>
    </rPh>
    <rPh sb="2" eb="4">
      <t>シュウカイ</t>
    </rPh>
    <rPh sb="5" eb="7">
      <t>ホウソウ</t>
    </rPh>
    <rPh sb="9" eb="11">
      <t>アンゼン</t>
    </rPh>
    <rPh sb="11" eb="14">
      <t>テンケンビ</t>
    </rPh>
    <rPh sb="16" eb="19">
      <t>ニョウケンサ</t>
    </rPh>
    <rPh sb="19" eb="21">
      <t>ニジ</t>
    </rPh>
    <phoneticPr fontId="2"/>
  </si>
  <si>
    <r>
      <rPr>
        <strike/>
        <sz val="11"/>
        <rFont val="ＭＳ Ｐゴシック"/>
        <family val="3"/>
        <charset val="128"/>
      </rPr>
      <t>部活動後援会費集金</t>
    </r>
    <r>
      <rPr>
        <sz val="11"/>
        <rFont val="ＭＳ Ｐゴシック"/>
        <family val="3"/>
        <charset val="128"/>
      </rPr>
      <t>　
職員会議6月　</t>
    </r>
    <r>
      <rPr>
        <strike/>
        <sz val="11"/>
        <rFont val="ＭＳ Ｐゴシック"/>
        <family val="3"/>
        <charset val="128"/>
      </rPr>
      <t>耳鼻科検診</t>
    </r>
    <rPh sb="18" eb="21">
      <t>ジビカ</t>
    </rPh>
    <rPh sb="21" eb="23">
      <t>ケンシン</t>
    </rPh>
    <phoneticPr fontId="2"/>
  </si>
  <si>
    <t>１日参観日　給食試食会
6校時学級懇談 古紙回収</t>
    <rPh sb="1" eb="2">
      <t>ニチ</t>
    </rPh>
    <rPh sb="2" eb="5">
      <t>サンカンビ</t>
    </rPh>
    <rPh sb="20" eb="22">
      <t>コシ</t>
    </rPh>
    <rPh sb="22" eb="24">
      <t>カイシュウ</t>
    </rPh>
    <phoneticPr fontId="2"/>
  </si>
  <si>
    <t>文化祭           同日？</t>
    <rPh sb="0" eb="3">
      <t>ブンカサイ</t>
    </rPh>
    <rPh sb="14" eb="16">
      <t>ドウジツ</t>
    </rPh>
    <phoneticPr fontId="2"/>
  </si>
  <si>
    <t>１日参観日　給食試食会
6校時学級懇談あり 　古紙回収</t>
    <rPh sb="1" eb="2">
      <t>ニチ</t>
    </rPh>
    <rPh sb="2" eb="5">
      <t>サンカンビ</t>
    </rPh>
    <rPh sb="23" eb="25">
      <t>コシ</t>
    </rPh>
    <rPh sb="25" eb="27">
      <t>カイシュウ</t>
    </rPh>
    <phoneticPr fontId="2"/>
  </si>
  <si>
    <r>
      <t xml:space="preserve">教育相談②　
</t>
    </r>
    <r>
      <rPr>
        <strike/>
        <sz val="11"/>
        <rFont val="ＭＳ Ｐゴシック"/>
        <family val="3"/>
        <charset val="128"/>
      </rPr>
      <t>眼科検診</t>
    </r>
    <r>
      <rPr>
        <sz val="11"/>
        <rFont val="ＭＳ Ｐゴシック"/>
        <family val="3"/>
        <charset val="128"/>
      </rPr>
      <t xml:space="preserve">　（尿検査二次）
</t>
    </r>
    <r>
      <rPr>
        <strike/>
        <sz val="11"/>
        <rFont val="ＭＳ Ｐゴシック"/>
        <family val="3"/>
        <charset val="128"/>
      </rPr>
      <t>教育実習開始（～6/19）</t>
    </r>
    <rPh sb="7" eb="9">
      <t>ガンカ</t>
    </rPh>
    <rPh sb="9" eb="11">
      <t>ケンシン</t>
    </rPh>
    <rPh sb="13" eb="14">
      <t>ニョウ</t>
    </rPh>
    <rPh sb="14" eb="16">
      <t>ケンサ</t>
    </rPh>
    <rPh sb="16" eb="18">
      <t>ニジ</t>
    </rPh>
    <rPh sb="20" eb="22">
      <t>キョウイク</t>
    </rPh>
    <rPh sb="22" eb="24">
      <t>ジッシュウ</t>
    </rPh>
    <rPh sb="24" eb="26">
      <t>カイシ</t>
    </rPh>
    <phoneticPr fontId="2"/>
  </si>
  <si>
    <r>
      <t>学年会
教育実習開始（～1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/9）</t>
    </r>
    <rPh sb="0" eb="2">
      <t>ガクネン</t>
    </rPh>
    <rPh sb="2" eb="3">
      <t>カイ</t>
    </rPh>
    <phoneticPr fontId="2"/>
  </si>
  <si>
    <r>
      <t xml:space="preserve">PTA総会（紙上開催）
</t>
    </r>
    <r>
      <rPr>
        <strike/>
        <sz val="11"/>
        <rFont val="ＭＳ Ｐゴシック"/>
        <family val="3"/>
        <charset val="128"/>
      </rPr>
      <t>町別生徒会</t>
    </r>
    <rPh sb="3" eb="5">
      <t>ソウカイ</t>
    </rPh>
    <rPh sb="6" eb="8">
      <t>シジョウ</t>
    </rPh>
    <rPh sb="8" eb="10">
      <t>カイサイ</t>
    </rPh>
    <phoneticPr fontId="2"/>
  </si>
  <si>
    <t>夏服販売　耳鼻科検診</t>
    <rPh sb="0" eb="2">
      <t>ナツフク</t>
    </rPh>
    <rPh sb="2" eb="4">
      <t>ハンバイ</t>
    </rPh>
    <rPh sb="5" eb="8">
      <t>ジビカ</t>
    </rPh>
    <rPh sb="8" eb="10">
      <t>ケンシン</t>
    </rPh>
    <phoneticPr fontId="2"/>
  </si>
  <si>
    <t xml:space="preserve">耳鼻科検診
部活動後援会費集金(延期) </t>
    <rPh sb="0" eb="3">
      <t>ジビカ</t>
    </rPh>
    <rPh sb="3" eb="5">
      <t>ケンシン</t>
    </rPh>
    <rPh sb="16" eb="18">
      <t>エンキ</t>
    </rPh>
    <phoneticPr fontId="2"/>
  </si>
  <si>
    <r>
      <rPr>
        <strike/>
        <sz val="11"/>
        <rFont val="ＭＳ Ｐゴシック"/>
        <family val="3"/>
        <charset val="128"/>
      </rPr>
      <t>集金日</t>
    </r>
    <r>
      <rPr>
        <sz val="11"/>
        <rFont val="ＭＳ Ｐゴシック"/>
        <family val="3"/>
        <charset val="128"/>
      </rPr>
      <t>5月集金なし</t>
    </r>
    <r>
      <rPr>
        <strike/>
        <sz val="11"/>
        <rFont val="ＭＳ Ｐゴシック"/>
        <family val="3"/>
        <charset val="128"/>
      </rPr>
      <t>　あいさつ運動</t>
    </r>
    <rPh sb="0" eb="3">
      <t>シュウキンビ</t>
    </rPh>
    <rPh sb="4" eb="5">
      <t>ガツ</t>
    </rPh>
    <rPh sb="5" eb="7">
      <t>シュウキン</t>
    </rPh>
    <rPh sb="14" eb="16">
      <t>ウンドウ</t>
    </rPh>
    <phoneticPr fontId="2"/>
  </si>
  <si>
    <r>
      <t>教育相談　（尿検査二次）　</t>
    </r>
    <r>
      <rPr>
        <strike/>
        <sz val="11"/>
        <rFont val="ＭＳ Ｐゴシック"/>
        <family val="3"/>
        <charset val="128"/>
      </rPr>
      <t>眼科・耳鼻科検診</t>
    </r>
    <r>
      <rPr>
        <sz val="11"/>
        <rFont val="ＭＳ Ｐゴシック"/>
        <family val="3"/>
        <charset val="128"/>
      </rPr>
      <t>　</t>
    </r>
    <rPh sb="13" eb="15">
      <t>ガンカ</t>
    </rPh>
    <rPh sb="16" eb="19">
      <t>ジビカ</t>
    </rPh>
    <rPh sb="19" eb="21">
      <t>ケンシン</t>
    </rPh>
    <phoneticPr fontId="2"/>
  </si>
  <si>
    <t>１日参観日　給食試食会
6校時学級懇談　古紙回収</t>
    <rPh sb="1" eb="2">
      <t>ニチ</t>
    </rPh>
    <rPh sb="2" eb="5">
      <t>サンカンビ</t>
    </rPh>
    <rPh sb="20" eb="24">
      <t>コシカイシュウ</t>
    </rPh>
    <phoneticPr fontId="2"/>
  </si>
  <si>
    <t>特別支援第58回手をつなぐ子ら親善球技大会　中止</t>
    <rPh sb="22" eb="24">
      <t>チュウシ</t>
    </rPh>
    <phoneticPr fontId="2"/>
  </si>
  <si>
    <r>
      <t>教育実習開始（～1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/9）</t>
    </r>
    <phoneticPr fontId="2"/>
  </si>
  <si>
    <r>
      <rPr>
        <b/>
        <strike/>
        <sz val="11"/>
        <rFont val="ＭＳ Ｐゴシック"/>
        <family val="3"/>
        <charset val="128"/>
      </rPr>
      <t>50分×5</t>
    </r>
    <r>
      <rPr>
        <b/>
        <sz val="11"/>
        <rFont val="ＭＳ Ｐゴシック"/>
        <family val="3"/>
        <charset val="128"/>
      </rPr>
      <t>　→授業確保を優先して４５分×６</t>
    </r>
    <rPh sb="7" eb="9">
      <t>ジュギョウ</t>
    </rPh>
    <rPh sb="9" eb="11">
      <t>カクホ</t>
    </rPh>
    <rPh sb="12" eb="14">
      <t>ユウセン</t>
    </rPh>
    <rPh sb="18" eb="19">
      <t>フン</t>
    </rPh>
    <phoneticPr fontId="2"/>
  </si>
  <si>
    <r>
      <rPr>
        <b/>
        <sz val="11"/>
        <rFont val="ＭＳ Ｐゴシック"/>
        <family val="3"/>
        <charset val="128"/>
      </rPr>
      <t>☆50分×</t>
    </r>
    <r>
      <rPr>
        <b/>
        <u/>
        <sz val="11"/>
        <rFont val="ＭＳ Ｐゴシック"/>
        <family val="3"/>
        <charset val="128"/>
      </rPr>
      <t>６</t>
    </r>
    <r>
      <rPr>
        <sz val="11"/>
        <rFont val="ＭＳ Ｐゴシック"/>
        <family val="3"/>
        <charset val="128"/>
      </rPr>
      <t>　Ｐ朝の交通安全指導</t>
    </r>
    <rPh sb="3" eb="4">
      <t>フン</t>
    </rPh>
    <phoneticPr fontId="2"/>
  </si>
  <si>
    <r>
      <rPr>
        <strike/>
        <sz val="11"/>
        <rFont val="ＭＳ Ｐゴシック"/>
        <family val="3"/>
        <charset val="128"/>
      </rPr>
      <t>50分×</t>
    </r>
    <r>
      <rPr>
        <b/>
        <strike/>
        <sz val="11"/>
        <rFont val="ＭＳ Ｐゴシック"/>
        <family val="3"/>
        <charset val="128"/>
      </rPr>
      <t>5</t>
    </r>
    <r>
      <rPr>
        <b/>
        <sz val="11"/>
        <rFont val="ＭＳ Ｐゴシック"/>
        <family val="3"/>
        <charset val="128"/>
      </rPr>
      <t xml:space="preserve">　４５分×６
</t>
    </r>
    <r>
      <rPr>
        <strike/>
        <sz val="10"/>
        <rFont val="ＭＳ Ｐゴシック"/>
        <family val="3"/>
        <charset val="128"/>
      </rPr>
      <t>地域結核肺ガン検診9:00～10:10美術室付近</t>
    </r>
    <r>
      <rPr>
        <sz val="10"/>
        <rFont val="ＭＳ Ｐゴシック"/>
        <family val="3"/>
        <charset val="128"/>
      </rPr>
      <t>　</t>
    </r>
    <phoneticPr fontId="2"/>
  </si>
  <si>
    <r>
      <rPr>
        <strike/>
        <sz val="11"/>
        <rFont val="ＭＳ Ｐゴシック"/>
        <family val="3"/>
        <charset val="128"/>
      </rPr>
      <t>50分×</t>
    </r>
    <r>
      <rPr>
        <b/>
        <strike/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４５分×６　</t>
    </r>
    <r>
      <rPr>
        <sz val="11"/>
        <rFont val="ＭＳ Ｐゴシック"/>
        <family val="3"/>
        <charset val="128"/>
      </rPr>
      <t>第1回PTA常任委員会19:00～</t>
    </r>
    <rPh sb="18" eb="20">
      <t>ジョウニン</t>
    </rPh>
    <rPh sb="20" eb="23">
      <t>イインカイ</t>
    </rPh>
    <phoneticPr fontId="2"/>
  </si>
  <si>
    <r>
      <rPr>
        <strike/>
        <sz val="11"/>
        <rFont val="ＭＳ Ｐゴシック"/>
        <family val="3"/>
        <charset val="128"/>
      </rPr>
      <t>50分×</t>
    </r>
    <r>
      <rPr>
        <b/>
        <strike/>
        <sz val="11"/>
        <rFont val="ＭＳ Ｐゴシック"/>
        <family val="3"/>
        <charset val="128"/>
      </rPr>
      <t>5</t>
    </r>
    <r>
      <rPr>
        <b/>
        <sz val="11"/>
        <rFont val="ＭＳ Ｐゴシック"/>
        <family val="3"/>
        <charset val="128"/>
      </rPr>
      <t>　４５分×６　</t>
    </r>
    <rPh sb="2" eb="3">
      <t>フン</t>
    </rPh>
    <phoneticPr fontId="2"/>
  </si>
  <si>
    <t>?</t>
    <phoneticPr fontId="2"/>
  </si>
  <si>
    <t>×</t>
    <phoneticPr fontId="2"/>
  </si>
  <si>
    <t>○</t>
    <phoneticPr fontId="2"/>
  </si>
  <si>
    <t>○</t>
    <phoneticPr fontId="2"/>
  </si>
  <si>
    <t>×</t>
    <phoneticPr fontId="2"/>
  </si>
  <si>
    <t>×</t>
    <phoneticPr fontId="2"/>
  </si>
  <si>
    <t xml:space="preserve">■眼科検診、内科検診、尿検査　⇒延期
□残食料調査
■3年自己診断テスト（第2回）⇒内容が適切か？
□育成協執行部会、育成協議会総会
□学校運営協議会
□施設開放
□フロンティア福南（地域協働学校連絡会）
</t>
    <rPh sb="6" eb="8">
      <t>ナイカ</t>
    </rPh>
    <rPh sb="8" eb="10">
      <t>ケンシン</t>
    </rPh>
    <rPh sb="16" eb="18">
      <t>エンキ</t>
    </rPh>
    <rPh sb="42" eb="44">
      <t>ナイヨウ</t>
    </rPh>
    <rPh sb="45" eb="47">
      <t>テキセツ</t>
    </rPh>
    <phoneticPr fontId="2"/>
  </si>
  <si>
    <r>
      <rPr>
        <strike/>
        <sz val="11"/>
        <rFont val="ＭＳ Ｐゴシック"/>
        <family val="3"/>
        <charset val="128"/>
      </rPr>
      <t>50分×</t>
    </r>
    <r>
      <rPr>
        <b/>
        <strike/>
        <sz val="11"/>
        <rFont val="ＭＳ Ｐゴシック"/>
        <family val="3"/>
        <charset val="128"/>
      </rPr>
      <t>5</t>
    </r>
    <r>
      <rPr>
        <b/>
        <sz val="11"/>
        <rFont val="ＭＳ Ｐゴシック"/>
        <family val="3"/>
        <charset val="128"/>
      </rPr>
      <t>　４５分×６</t>
    </r>
    <r>
      <rPr>
        <b/>
        <u/>
        <sz val="11"/>
        <color indexed="10"/>
        <rFont val="ＭＳ Ｐゴシック"/>
        <family val="3"/>
        <charset val="128"/>
      </rPr>
      <t>授業確保のため時程変更</t>
    </r>
    <rPh sb="11" eb="13">
      <t>ジュギョウ</t>
    </rPh>
    <rPh sb="13" eb="15">
      <t>カクホ</t>
    </rPh>
    <rPh sb="18" eb="20">
      <t>ジテイ</t>
    </rPh>
    <rPh sb="20" eb="22">
      <t>ヘンコウ</t>
    </rPh>
    <phoneticPr fontId="2"/>
  </si>
  <si>
    <r>
      <t>生徒総会(紙上開催</t>
    </r>
    <r>
      <rPr>
        <sz val="11"/>
        <rFont val="ＭＳ Ｐゴシック"/>
        <family val="3"/>
        <charset val="128"/>
      </rPr>
      <t>)</t>
    </r>
    <rPh sb="0" eb="2">
      <t>セイト</t>
    </rPh>
    <rPh sb="2" eb="4">
      <t>ソウカイ</t>
    </rPh>
    <rPh sb="5" eb="7">
      <t>シジョウ</t>
    </rPh>
    <rPh sb="7" eb="9">
      <t>カイサイ</t>
    </rPh>
    <phoneticPr fontId="2"/>
  </si>
  <si>
    <r>
      <t xml:space="preserve">教育相談②　
</t>
    </r>
    <r>
      <rPr>
        <strike/>
        <sz val="11"/>
        <rFont val="ＭＳ Ｐゴシック"/>
        <family val="3"/>
        <charset val="128"/>
      </rPr>
      <t>眼科検診</t>
    </r>
    <r>
      <rPr>
        <sz val="11"/>
        <rFont val="ＭＳ Ｐゴシック"/>
        <family val="3"/>
        <charset val="128"/>
      </rPr>
      <t xml:space="preserve">　(尿検査二次)
</t>
    </r>
    <r>
      <rPr>
        <strike/>
        <sz val="11"/>
        <rFont val="ＭＳ Ｐゴシック"/>
        <family val="3"/>
        <charset val="128"/>
      </rPr>
      <t>教育実習開始（～6/19）</t>
    </r>
    <rPh sb="7" eb="9">
      <t>ガンカ</t>
    </rPh>
    <rPh sb="9" eb="11">
      <t>ケンシン</t>
    </rPh>
    <rPh sb="13" eb="14">
      <t>ニョウ</t>
    </rPh>
    <rPh sb="14" eb="16">
      <t>ケンサ</t>
    </rPh>
    <rPh sb="16" eb="18">
      <t>ニジ</t>
    </rPh>
    <rPh sb="20" eb="22">
      <t>キョウイク</t>
    </rPh>
    <rPh sb="22" eb="24">
      <t>ジッシュウ</t>
    </rPh>
    <rPh sb="24" eb="26">
      <t>カイシ</t>
    </rPh>
    <phoneticPr fontId="2"/>
  </si>
  <si>
    <r>
      <rPr>
        <strike/>
        <sz val="11"/>
        <rFont val="ＭＳ Ｐゴシック"/>
        <family val="3"/>
        <charset val="128"/>
      </rPr>
      <t>合同歯科検診</t>
    </r>
    <r>
      <rPr>
        <sz val="11"/>
        <rFont val="ＭＳ Ｐゴシック"/>
        <family val="3"/>
        <charset val="128"/>
      </rPr>
      <t xml:space="preserve">
教育相談④</t>
    </r>
    <phoneticPr fontId="2"/>
  </si>
  <si>
    <r>
      <t>給食残量調査~</t>
    </r>
    <r>
      <rPr>
        <sz val="11"/>
        <rFont val="ＭＳ Ｐゴシック"/>
        <family val="3"/>
        <charset val="128"/>
      </rPr>
      <t>12まで</t>
    </r>
    <r>
      <rPr>
        <sz val="11"/>
        <rFont val="ＭＳ Ｐゴシック"/>
        <family val="3"/>
        <charset val="128"/>
      </rPr>
      <t>　企画委員会</t>
    </r>
    <rPh sb="0" eb="2">
      <t>キュウショク</t>
    </rPh>
    <rPh sb="2" eb="4">
      <t>ザンリョウ</t>
    </rPh>
    <rPh sb="4" eb="6">
      <t>チョウサ</t>
    </rPh>
    <phoneticPr fontId="2"/>
  </si>
  <si>
    <t>学・専　就学援助第1次申請～6/11</t>
    <rPh sb="0" eb="1">
      <t>ガク</t>
    </rPh>
    <rPh sb="2" eb="3">
      <t>セン</t>
    </rPh>
    <phoneticPr fontId="2"/>
  </si>
  <si>
    <r>
      <t xml:space="preserve">集金日 あいさつ運動 安全点検日 </t>
    </r>
    <r>
      <rPr>
        <strike/>
        <sz val="10"/>
        <rFont val="ＭＳ Ｐゴシック"/>
        <family val="3"/>
        <charset val="128"/>
      </rPr>
      <t>耳鼻科検診</t>
    </r>
    <r>
      <rPr>
        <sz val="10"/>
        <rFont val="ＭＳ Ｐゴシック"/>
        <family val="3"/>
        <charset val="128"/>
      </rPr>
      <t xml:space="preserve"> 職員会議7月 補助教材採択委員会　</t>
    </r>
    <rPh sb="11" eb="13">
      <t>アンゼン</t>
    </rPh>
    <rPh sb="13" eb="16">
      <t>テンケンビ</t>
    </rPh>
    <rPh sb="17" eb="20">
      <t>ジビカ</t>
    </rPh>
    <rPh sb="20" eb="22">
      <t>ケンシン</t>
    </rPh>
    <phoneticPr fontId="2"/>
  </si>
  <si>
    <t>研究ウィーク</t>
    <rPh sb="0" eb="2">
      <t>ケンキュウ</t>
    </rPh>
    <phoneticPr fontId="2"/>
  </si>
  <si>
    <t>午後、生徒総会
研究ウィーク</t>
    <rPh sb="0" eb="2">
      <t>ゴゴ</t>
    </rPh>
    <rPh sb="3" eb="5">
      <t>セイト</t>
    </rPh>
    <rPh sb="5" eb="7">
      <t>ソウカイ</t>
    </rPh>
    <phoneticPr fontId="2"/>
  </si>
  <si>
    <t>研究ウィーク　個別懇談①
期末考査部活動なし期間</t>
    <rPh sb="7" eb="9">
      <t>コベツ</t>
    </rPh>
    <rPh sb="9" eb="11">
      <t>コンダン</t>
    </rPh>
    <phoneticPr fontId="2"/>
  </si>
  <si>
    <t>研究ウィーク　個別懇談②</t>
    <rPh sb="7" eb="9">
      <t>コベツ</t>
    </rPh>
    <rPh sb="9" eb="11">
      <t>コンダン</t>
    </rPh>
    <phoneticPr fontId="2"/>
  </si>
  <si>
    <t>耳鼻科検診　夏服販売</t>
    <rPh sb="0" eb="3">
      <t>ジビカ</t>
    </rPh>
    <rPh sb="3" eb="5">
      <t>ケンシン</t>
    </rPh>
    <rPh sb="6" eb="8">
      <t>ナツフク</t>
    </rPh>
    <rPh sb="8" eb="10">
      <t>ハンバイ</t>
    </rPh>
    <phoneticPr fontId="2"/>
  </si>
  <si>
    <r>
      <t>研究ウィーク　</t>
    </r>
    <r>
      <rPr>
        <strike/>
        <sz val="10"/>
        <rFont val="ＭＳ Ｐゴシック"/>
        <family val="3"/>
        <charset val="128"/>
      </rPr>
      <t>特別支援教育の視点を生かした授業づくり発表4･5全員公開、協議（校内研修）</t>
    </r>
    <r>
      <rPr>
        <sz val="10"/>
        <rFont val="ＭＳ Ｐゴシック"/>
        <family val="3"/>
        <charset val="128"/>
      </rPr>
      <t>延期</t>
    </r>
    <rPh sb="7" eb="9">
      <t>トクベツ</t>
    </rPh>
    <rPh sb="9" eb="11">
      <t>シエン</t>
    </rPh>
    <rPh sb="11" eb="13">
      <t>キョウイク</t>
    </rPh>
    <rPh sb="14" eb="16">
      <t>シテン</t>
    </rPh>
    <rPh sb="17" eb="18">
      <t>イ</t>
    </rPh>
    <rPh sb="21" eb="23">
      <t>ジュギョウ</t>
    </rPh>
    <rPh sb="39" eb="41">
      <t>コウナイ</t>
    </rPh>
    <rPh sb="41" eb="43">
      <t>ケンシュウ</t>
    </rPh>
    <rPh sb="44" eb="46">
      <t>エンキ</t>
    </rPh>
    <phoneticPr fontId="2"/>
  </si>
  <si>
    <r>
      <t xml:space="preserve">職員研修（研究）  </t>
    </r>
    <r>
      <rPr>
        <b/>
        <u/>
        <sz val="11"/>
        <rFont val="ＭＳ Ｐゴシック"/>
        <family val="3"/>
        <charset val="128"/>
      </rPr>
      <t>学力アセス?</t>
    </r>
    <rPh sb="0" eb="2">
      <t>ショクイン</t>
    </rPh>
    <rPh sb="2" eb="4">
      <t>ケンシュウ</t>
    </rPh>
    <rPh sb="5" eb="7">
      <t>ケンキュウ</t>
    </rPh>
    <rPh sb="10" eb="12">
      <t>ガクリョク</t>
    </rPh>
    <phoneticPr fontId="2"/>
  </si>
  <si>
    <r>
      <t>午後：生徒総会　　　　　　　　　　　　　</t>
    </r>
    <r>
      <rPr>
        <b/>
        <u/>
        <sz val="11"/>
        <rFont val="ＭＳ Ｐゴシック"/>
        <family val="3"/>
        <charset val="128"/>
      </rPr>
      <t>アセス調査(生活)</t>
    </r>
    <rPh sb="0" eb="2">
      <t>ゴゴ</t>
    </rPh>
    <rPh sb="3" eb="5">
      <t>セイト</t>
    </rPh>
    <rPh sb="5" eb="7">
      <t>ソウカイ</t>
    </rPh>
    <rPh sb="23" eb="25">
      <t>チョウサ</t>
    </rPh>
    <rPh sb="26" eb="28">
      <t>セイカツ</t>
    </rPh>
    <phoneticPr fontId="2"/>
  </si>
  <si>
    <r>
      <t xml:space="preserve">□耳鼻科検診、内科検診、尿検査⇒延期
</t>
    </r>
    <r>
      <rPr>
        <strike/>
        <sz val="11"/>
        <rFont val="ＭＳ Ｐゴシック"/>
        <family val="3"/>
        <charset val="128"/>
      </rPr>
      <t>□町別生徒集会</t>
    </r>
    <r>
      <rPr>
        <sz val="11"/>
        <rFont val="ＭＳ Ｐゴシック"/>
        <family val="3"/>
        <charset val="128"/>
      </rPr>
      <t xml:space="preserve">
</t>
    </r>
    <r>
      <rPr>
        <strike/>
        <sz val="11"/>
        <rFont val="ＭＳ Ｐゴシック"/>
        <family val="3"/>
        <charset val="128"/>
      </rPr>
      <t>□部活動費集金
□水着販売、夏服販売</t>
    </r>
    <r>
      <rPr>
        <sz val="11"/>
        <rFont val="ＭＳ Ｐゴシック"/>
        <family val="3"/>
        <charset val="128"/>
      </rPr>
      <t xml:space="preserve">
□PTA各部会、学年部会
□育成協議会執行部会、理事会
□雑紙回収
</t>
    </r>
    <r>
      <rPr>
        <strike/>
        <sz val="11"/>
        <rFont val="ＭＳ Ｐゴシック"/>
        <family val="3"/>
        <charset val="128"/>
      </rPr>
      <t>□教育実習生打合せ（5月下旬）</t>
    </r>
    <r>
      <rPr>
        <strike/>
        <sz val="9"/>
        <rFont val="ＭＳ Ｐゴシック"/>
        <family val="3"/>
        <charset val="128"/>
      </rPr>
      <t>日時は実習生と調整</t>
    </r>
    <r>
      <rPr>
        <strike/>
        <sz val="11"/>
        <rFont val="ＭＳ Ｐゴシック"/>
        <family val="3"/>
        <charset val="128"/>
      </rPr>
      <t xml:space="preserve">
</t>
    </r>
    <rPh sb="1" eb="4">
      <t>ジビカ</t>
    </rPh>
    <rPh sb="4" eb="6">
      <t>ケンシン</t>
    </rPh>
    <rPh sb="7" eb="9">
      <t>ナイカ</t>
    </rPh>
    <rPh sb="9" eb="11">
      <t>ケンシン</t>
    </rPh>
    <rPh sb="16" eb="18">
      <t>エンキ</t>
    </rPh>
    <rPh sb="20" eb="22">
      <t>チョウベツ</t>
    </rPh>
    <rPh sb="22" eb="24">
      <t>セイト</t>
    </rPh>
    <rPh sb="24" eb="26">
      <t>シュウカイ</t>
    </rPh>
    <rPh sb="50" eb="51">
      <t>カク</t>
    </rPh>
    <rPh sb="51" eb="53">
      <t>ブカイ</t>
    </rPh>
    <rPh sb="54" eb="56">
      <t>ガクネン</t>
    </rPh>
    <rPh sb="56" eb="58">
      <t>ブカイ</t>
    </rPh>
    <rPh sb="75" eb="77">
      <t>ザツガミ</t>
    </rPh>
    <rPh sb="91" eb="92">
      <t>ガツ</t>
    </rPh>
    <rPh sb="92" eb="94">
      <t>ゲジュン</t>
    </rPh>
    <rPh sb="95" eb="97">
      <t>ニチジ</t>
    </rPh>
    <rPh sb="98" eb="101">
      <t>ジッシュウセイ</t>
    </rPh>
    <rPh sb="102" eb="104">
      <t>チョウセイ</t>
    </rPh>
    <phoneticPr fontId="2"/>
  </si>
  <si>
    <r>
      <rPr>
        <strike/>
        <sz val="11"/>
        <rFont val="ＭＳ Ｐゴシック"/>
        <family val="3"/>
        <charset val="128"/>
      </rPr>
      <t>耳鼻科検診13:30～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部活動後援会費集金　延期？</t>
    </r>
    <r>
      <rPr>
        <sz val="11"/>
        <rFont val="ＭＳ Ｐゴシック"/>
        <family val="3"/>
        <charset val="128"/>
      </rPr>
      <t xml:space="preserve">
　職員会議6月</t>
    </r>
    <r>
      <rPr>
        <b/>
        <sz val="11"/>
        <rFont val="ＭＳ Ｐゴシック"/>
        <family val="3"/>
        <charset val="128"/>
      </rPr>
      <t>９：００～</t>
    </r>
    <rPh sb="15" eb="18">
      <t>コウエンカイ</t>
    </rPh>
    <rPh sb="22" eb="24">
      <t>エンキ</t>
    </rPh>
    <phoneticPr fontId="2"/>
  </si>
  <si>
    <t>部活動顧問者会９：００～，企画委員会１３：００～に変更</t>
    <rPh sb="0" eb="3">
      <t>ブカツドウ</t>
    </rPh>
    <rPh sb="3" eb="5">
      <t>コモン</t>
    </rPh>
    <rPh sb="5" eb="7">
      <t>シャカイ</t>
    </rPh>
    <rPh sb="25" eb="27">
      <t>ヘンコウ</t>
    </rPh>
    <phoneticPr fontId="2"/>
  </si>
  <si>
    <t>午前中授業給食なし</t>
    <phoneticPr fontId="2"/>
  </si>
  <si>
    <r>
      <rPr>
        <b/>
        <sz val="12"/>
        <rFont val="ＭＳ Ｐゴシック"/>
        <family val="3"/>
        <charset val="128"/>
      </rPr>
      <t>学校再開</t>
    </r>
    <r>
      <rPr>
        <sz val="11"/>
        <rFont val="ＭＳ Ｐゴシック"/>
        <family val="3"/>
        <charset val="128"/>
      </rPr>
      <t>午前中授業，給食なし　　</t>
    </r>
    <r>
      <rPr>
        <strike/>
        <sz val="11"/>
        <rFont val="ＭＳ Ｐゴシック"/>
        <family val="3"/>
        <charset val="128"/>
      </rPr>
      <t>内科検診14:00～</t>
    </r>
    <r>
      <rPr>
        <sz val="11"/>
        <rFont val="ＭＳ Ｐゴシック"/>
        <family val="3"/>
        <charset val="128"/>
      </rPr>
      <t>　　　
古紙回収１４：００～</t>
    </r>
    <rPh sb="0" eb="2">
      <t>ガッコウ</t>
    </rPh>
    <rPh sb="2" eb="4">
      <t>サイカイ</t>
    </rPh>
    <rPh sb="4" eb="7">
      <t>ゴゼンチュウ</t>
    </rPh>
    <rPh sb="7" eb="9">
      <t>ジュギョウ</t>
    </rPh>
    <rPh sb="10" eb="12">
      <t>キュウショク</t>
    </rPh>
    <rPh sb="16" eb="18">
      <t>ナイカ</t>
    </rPh>
    <rPh sb="18" eb="20">
      <t>ケンシン</t>
    </rPh>
    <rPh sb="30" eb="32">
      <t>コシ</t>
    </rPh>
    <rPh sb="32" eb="34">
      <t>カイシュウ</t>
    </rPh>
    <phoneticPr fontId="2"/>
  </si>
  <si>
    <r>
      <rPr>
        <sz val="11"/>
        <rFont val="ＭＳ Ｐゴシック"/>
        <family val="3"/>
        <charset val="128"/>
      </rPr>
      <t>午前中授業，給食再開　</t>
    </r>
    <r>
      <rPr>
        <strike/>
        <sz val="11"/>
        <rFont val="ＭＳ Ｐゴシック"/>
        <family val="3"/>
        <charset val="128"/>
      </rPr>
      <t>心臓検診9:30～11:00</t>
    </r>
    <rPh sb="0" eb="3">
      <t>ゴゼンチュウ</t>
    </rPh>
    <rPh sb="3" eb="5">
      <t>ジュギョウ</t>
    </rPh>
    <rPh sb="6" eb="8">
      <t>キュウショク</t>
    </rPh>
    <rPh sb="8" eb="10">
      <t>サイカイ</t>
    </rPh>
    <rPh sb="11" eb="13">
      <t>シンゾウ</t>
    </rPh>
    <rPh sb="13" eb="15">
      <t>ケンシン</t>
    </rPh>
    <phoneticPr fontId="2"/>
  </si>
  <si>
    <r>
      <rPr>
        <b/>
        <sz val="12"/>
        <rFont val="ＭＳ Ｐゴシック"/>
        <family val="3"/>
        <charset val="128"/>
      </rPr>
      <t>通常授業再開</t>
    </r>
    <r>
      <rPr>
        <b/>
        <sz val="11"/>
        <rFont val="ＭＳ Ｐゴシック"/>
        <family val="3"/>
        <charset val="128"/>
      </rPr>
      <t>　1年集団活動</t>
    </r>
    <r>
      <rPr>
        <sz val="11"/>
        <rFont val="ＭＳ Ｐゴシック"/>
        <family val="3"/>
        <charset val="128"/>
      </rPr>
      <t>　(内容は検討中）</t>
    </r>
    <rPh sb="0" eb="2">
      <t>ツウジョウ</t>
    </rPh>
    <rPh sb="2" eb="4">
      <t>ジュギョウ</t>
    </rPh>
    <rPh sb="4" eb="6">
      <t>サイカイ</t>
    </rPh>
    <rPh sb="9" eb="11">
      <t>シュウダン</t>
    </rPh>
    <rPh sb="11" eb="13">
      <t>カツドウ</t>
    </rPh>
    <rPh sb="15" eb="17">
      <t>ナイヨウ</t>
    </rPh>
    <rPh sb="18" eb="20">
      <t>ケントウ</t>
    </rPh>
    <rPh sb="20" eb="21">
      <t>チュウ</t>
    </rPh>
    <phoneticPr fontId="2"/>
  </si>
  <si>
    <t>○</t>
    <phoneticPr fontId="2"/>
  </si>
  <si>
    <t>夏服販売　耳鼻科検診13:30～</t>
    <rPh sb="0" eb="2">
      <t>ナツフク</t>
    </rPh>
    <rPh sb="2" eb="4">
      <t>ハンバイ</t>
    </rPh>
    <rPh sb="5" eb="8">
      <t>ジビカ</t>
    </rPh>
    <rPh sb="8" eb="10">
      <t>ケンシン</t>
    </rPh>
    <phoneticPr fontId="2"/>
  </si>
  <si>
    <r>
      <rPr>
        <strike/>
        <sz val="11"/>
        <rFont val="ＭＳ Ｐゴシック"/>
        <family val="3"/>
        <charset val="128"/>
      </rPr>
      <t>生徒集会（放送）</t>
    </r>
    <r>
      <rPr>
        <sz val="11"/>
        <rFont val="ＭＳ Ｐゴシック"/>
        <family val="3"/>
        <charset val="128"/>
      </rPr>
      <t>　安全点検日</t>
    </r>
    <rPh sb="0" eb="2">
      <t>セイト</t>
    </rPh>
    <rPh sb="2" eb="4">
      <t>シュウカイ</t>
    </rPh>
    <rPh sb="5" eb="7">
      <t>ホウソウ</t>
    </rPh>
    <rPh sb="9" eb="11">
      <t>アンゼン</t>
    </rPh>
    <rPh sb="11" eb="14">
      <t>テンケンビ</t>
    </rPh>
    <phoneticPr fontId="2"/>
  </si>
  <si>
    <r>
      <rPr>
        <strike/>
        <sz val="11"/>
        <rFont val="ＭＳ Ｐゴシック"/>
        <family val="3"/>
        <charset val="128"/>
      </rPr>
      <t>集金日</t>
    </r>
    <r>
      <rPr>
        <sz val="11"/>
        <rFont val="ＭＳ Ｐゴシック"/>
        <family val="3"/>
        <charset val="128"/>
      </rPr>
      <t>　あいさつ運動</t>
    </r>
    <rPh sb="0" eb="3">
      <t>シュウキンビ</t>
    </rPh>
    <rPh sb="8" eb="10">
      <t>ウンドウ</t>
    </rPh>
    <phoneticPr fontId="2"/>
  </si>
  <si>
    <t>岡田</t>
    <rPh sb="0" eb="2">
      <t>オカダ</t>
    </rPh>
    <phoneticPr fontId="2"/>
  </si>
  <si>
    <t>山下</t>
    <rPh sb="0" eb="2">
      <t>ヤマシタ</t>
    </rPh>
    <phoneticPr fontId="2"/>
  </si>
  <si>
    <t>富部</t>
    <rPh sb="0" eb="2">
      <t>トンベ</t>
    </rPh>
    <phoneticPr fontId="2"/>
  </si>
  <si>
    <t>齋藤</t>
    <rPh sb="0" eb="2">
      <t>サイトウ</t>
    </rPh>
    <phoneticPr fontId="2"/>
  </si>
  <si>
    <t>片島</t>
    <rPh sb="0" eb="2">
      <t>カタシマ</t>
    </rPh>
    <phoneticPr fontId="2"/>
  </si>
  <si>
    <t>岡</t>
    <rPh sb="0" eb="1">
      <t>オカ</t>
    </rPh>
    <phoneticPr fontId="2"/>
  </si>
  <si>
    <t>廣川</t>
    <rPh sb="0" eb="2">
      <t>ヒロカワ</t>
    </rPh>
    <phoneticPr fontId="2"/>
  </si>
  <si>
    <t>土松</t>
    <rPh sb="0" eb="1">
      <t>ド</t>
    </rPh>
    <rPh sb="1" eb="2">
      <t>マツ</t>
    </rPh>
    <phoneticPr fontId="2"/>
  </si>
  <si>
    <t>高木</t>
    <rPh sb="0" eb="2">
      <t>タカギ</t>
    </rPh>
    <phoneticPr fontId="2"/>
  </si>
  <si>
    <t>清原</t>
    <rPh sb="0" eb="2">
      <t>キヨハラ</t>
    </rPh>
    <phoneticPr fontId="2"/>
  </si>
  <si>
    <t>岡本</t>
    <rPh sb="0" eb="2">
      <t>オカモト</t>
    </rPh>
    <phoneticPr fontId="2"/>
  </si>
  <si>
    <t>難波</t>
    <rPh sb="0" eb="2">
      <t>ナンバ</t>
    </rPh>
    <phoneticPr fontId="2"/>
  </si>
  <si>
    <t>宮脇</t>
    <rPh sb="0" eb="2">
      <t>ミヤワキ</t>
    </rPh>
    <phoneticPr fontId="2"/>
  </si>
  <si>
    <t>土松</t>
    <rPh sb="0" eb="1">
      <t>ド</t>
    </rPh>
    <rPh sb="1" eb="2">
      <t>マツ</t>
    </rPh>
    <phoneticPr fontId="2"/>
  </si>
  <si>
    <t>黒﨑</t>
    <rPh sb="0" eb="2">
      <t>クロサキ</t>
    </rPh>
    <phoneticPr fontId="2"/>
  </si>
  <si>
    <t>落合</t>
    <rPh sb="0" eb="2">
      <t>オチアイ</t>
    </rPh>
    <phoneticPr fontId="2"/>
  </si>
  <si>
    <t>ｔ</t>
    <phoneticPr fontId="2"/>
  </si>
  <si>
    <t>×</t>
    <phoneticPr fontId="2"/>
  </si>
  <si>
    <r>
      <t>備西大会（籠・野）　1校時授業　</t>
    </r>
    <r>
      <rPr>
        <u/>
        <sz val="11"/>
        <rFont val="ＭＳ Ｐゴシック"/>
        <family val="3"/>
        <charset val="128"/>
      </rPr>
      <t>３年２回自己診断テスト</t>
    </r>
    <rPh sb="0" eb="1">
      <t>ビ</t>
    </rPh>
    <rPh sb="1" eb="2">
      <t>ニシ</t>
    </rPh>
    <rPh sb="2" eb="4">
      <t>タイカイ</t>
    </rPh>
    <rPh sb="11" eb="13">
      <t>コウジ</t>
    </rPh>
    <rPh sb="13" eb="15">
      <t>ジュギョウ</t>
    </rPh>
    <rPh sb="17" eb="18">
      <t>ネン</t>
    </rPh>
    <rPh sb="19" eb="20">
      <t>カイ</t>
    </rPh>
    <rPh sb="20" eb="22">
      <t>ジコ</t>
    </rPh>
    <rPh sb="22" eb="24">
      <t>シンダン</t>
    </rPh>
    <phoneticPr fontId="2"/>
  </si>
  <si>
    <r>
      <t>50分×6</t>
    </r>
    <r>
      <rPr>
        <sz val="11"/>
        <rFont val="ＭＳ Ｐゴシック"/>
        <family val="3"/>
        <charset val="128"/>
      </rPr>
      <t xml:space="preserve"> ４５分×４</t>
    </r>
    <rPh sb="8" eb="9">
      <t>フン</t>
    </rPh>
    <phoneticPr fontId="2"/>
  </si>
  <si>
    <t>○</t>
    <phoneticPr fontId="2"/>
  </si>
  <si>
    <t>×</t>
    <phoneticPr fontId="2"/>
  </si>
  <si>
    <r>
      <t xml:space="preserve">□耳鼻科検診、内科検診、尿検査⇒延期
</t>
    </r>
    <r>
      <rPr>
        <strike/>
        <sz val="11"/>
        <rFont val="ＭＳ Ｐゴシック"/>
        <family val="3"/>
        <charset val="128"/>
      </rPr>
      <t>□町別生徒集会</t>
    </r>
    <r>
      <rPr>
        <sz val="11"/>
        <rFont val="ＭＳ Ｐゴシック"/>
        <family val="3"/>
        <charset val="128"/>
      </rPr>
      <t xml:space="preserve">
</t>
    </r>
    <r>
      <rPr>
        <strike/>
        <sz val="11"/>
        <rFont val="ＭＳ Ｐゴシック"/>
        <family val="3"/>
        <charset val="128"/>
      </rPr>
      <t>□部活動費集金
□水着販売、夏服販売</t>
    </r>
    <r>
      <rPr>
        <sz val="11"/>
        <rFont val="ＭＳ Ｐゴシック"/>
        <family val="3"/>
        <charset val="128"/>
      </rPr>
      <t xml:space="preserve">
</t>
    </r>
    <r>
      <rPr>
        <strike/>
        <sz val="11"/>
        <rFont val="ＭＳ Ｐゴシック"/>
        <family val="3"/>
        <charset val="128"/>
      </rPr>
      <t>□PTA各部会、学年部会</t>
    </r>
    <r>
      <rPr>
        <sz val="11"/>
        <rFont val="ＭＳ Ｐゴシック"/>
        <family val="3"/>
        <charset val="128"/>
      </rPr>
      <t xml:space="preserve">
□育成協議会執行部会、理事会⇒紙上開催
</t>
    </r>
    <r>
      <rPr>
        <strike/>
        <sz val="11"/>
        <rFont val="ＭＳ Ｐゴシック"/>
        <family val="3"/>
        <charset val="128"/>
      </rPr>
      <t>□雑紙回収</t>
    </r>
    <r>
      <rPr>
        <sz val="11"/>
        <rFont val="ＭＳ Ｐゴシック"/>
        <family val="3"/>
        <charset val="128"/>
      </rPr>
      <t xml:space="preserve">
</t>
    </r>
    <r>
      <rPr>
        <strike/>
        <sz val="11"/>
        <rFont val="ＭＳ Ｐゴシック"/>
        <family val="3"/>
        <charset val="128"/>
      </rPr>
      <t>□教育実習生打合せ（5月下旬）</t>
    </r>
    <r>
      <rPr>
        <strike/>
        <sz val="9"/>
        <rFont val="ＭＳ Ｐゴシック"/>
        <family val="3"/>
        <charset val="128"/>
      </rPr>
      <t>日時は実習生と調整</t>
    </r>
    <r>
      <rPr>
        <strike/>
        <sz val="11"/>
        <rFont val="ＭＳ Ｐゴシック"/>
        <family val="3"/>
        <charset val="128"/>
      </rPr>
      <t xml:space="preserve">
</t>
    </r>
    <rPh sb="1" eb="4">
      <t>ジビカ</t>
    </rPh>
    <rPh sb="4" eb="6">
      <t>ケンシン</t>
    </rPh>
    <rPh sb="7" eb="9">
      <t>ナイカ</t>
    </rPh>
    <rPh sb="9" eb="11">
      <t>ケンシン</t>
    </rPh>
    <rPh sb="16" eb="18">
      <t>エンキ</t>
    </rPh>
    <rPh sb="20" eb="22">
      <t>チョウベツ</t>
    </rPh>
    <rPh sb="22" eb="24">
      <t>セイト</t>
    </rPh>
    <rPh sb="24" eb="26">
      <t>シュウカイ</t>
    </rPh>
    <rPh sb="50" eb="51">
      <t>カク</t>
    </rPh>
    <rPh sb="51" eb="53">
      <t>ブカイ</t>
    </rPh>
    <rPh sb="54" eb="56">
      <t>ガクネン</t>
    </rPh>
    <rPh sb="56" eb="58">
      <t>ブカイ</t>
    </rPh>
    <rPh sb="74" eb="76">
      <t>シジョウ</t>
    </rPh>
    <rPh sb="76" eb="78">
      <t>カイサイ</t>
    </rPh>
    <rPh sb="80" eb="82">
      <t>ザツガミ</t>
    </rPh>
    <rPh sb="96" eb="97">
      <t>ガツ</t>
    </rPh>
    <rPh sb="97" eb="99">
      <t>ゲジュン</t>
    </rPh>
    <rPh sb="100" eb="102">
      <t>ニチジ</t>
    </rPh>
    <rPh sb="103" eb="106">
      <t>ジッシュウセイ</t>
    </rPh>
    <rPh sb="107" eb="109">
      <t>チョウセイ</t>
    </rPh>
    <phoneticPr fontId="2"/>
  </si>
  <si>
    <t>×</t>
    <phoneticPr fontId="2"/>
  </si>
  <si>
    <t>×</t>
    <phoneticPr fontId="2"/>
  </si>
  <si>
    <t>×</t>
    <phoneticPr fontId="2"/>
  </si>
  <si>
    <r>
      <rPr>
        <strike/>
        <sz val="11"/>
        <rFont val="ＭＳ Ｐゴシック"/>
        <family val="3"/>
        <charset val="128"/>
      </rPr>
      <t>3年修学旅行(沖縄)</t>
    </r>
    <r>
      <rPr>
        <sz val="11"/>
        <rFont val="ＭＳ Ｐゴシック"/>
        <family val="3"/>
        <charset val="128"/>
      </rPr>
      <t>（9月へ延期）</t>
    </r>
    <r>
      <rPr>
        <strike/>
        <sz val="11"/>
        <rFont val="ＭＳ Ｐゴシック"/>
        <family val="3"/>
        <charset val="128"/>
      </rPr>
      <t>　1･2年家庭訪問④</t>
    </r>
    <phoneticPr fontId="2"/>
  </si>
  <si>
    <r>
      <rPr>
        <strike/>
        <sz val="11"/>
        <rFont val="ＭＳ Ｐゴシック"/>
        <family val="3"/>
        <charset val="128"/>
      </rPr>
      <t>3年家庭学習</t>
    </r>
    <r>
      <rPr>
        <sz val="11"/>
        <rFont val="ＭＳ Ｐゴシック"/>
        <family val="3"/>
        <charset val="128"/>
      </rPr>
      <t>　</t>
    </r>
    <r>
      <rPr>
        <strike/>
        <sz val="11"/>
        <rFont val="ＭＳ Ｐゴシック"/>
        <family val="3"/>
        <charset val="128"/>
      </rPr>
      <t>1･2年家庭訪問⑤</t>
    </r>
    <phoneticPr fontId="2"/>
  </si>
  <si>
    <r>
      <rPr>
        <strike/>
        <sz val="11"/>
        <rFont val="ＭＳ Ｐゴシック"/>
        <family val="3"/>
        <charset val="128"/>
      </rPr>
      <t>3年修学旅行事前指導5･6校時</t>
    </r>
    <r>
      <rPr>
        <sz val="11"/>
        <rFont val="ＭＳ Ｐゴシック"/>
        <family val="3"/>
        <charset val="128"/>
      </rPr>
      <t>　</t>
    </r>
    <r>
      <rPr>
        <strike/>
        <sz val="11"/>
        <rFont val="ＭＳ Ｐゴシック"/>
        <family val="3"/>
        <charset val="128"/>
      </rPr>
      <t>1･2年家庭訪問③</t>
    </r>
    <phoneticPr fontId="2"/>
  </si>
  <si>
    <r>
      <rPr>
        <strike/>
        <sz val="11"/>
        <rFont val="ＭＳ Ｐゴシック"/>
        <family val="3"/>
        <charset val="128"/>
      </rPr>
      <t>3年家庭学習</t>
    </r>
    <r>
      <rPr>
        <sz val="11"/>
        <rFont val="ＭＳ Ｐゴシック"/>
        <family val="3"/>
        <charset val="128"/>
      </rPr>
      <t>　</t>
    </r>
    <r>
      <rPr>
        <strike/>
        <sz val="11"/>
        <rFont val="ＭＳ Ｐゴシック"/>
        <family val="3"/>
        <charset val="128"/>
      </rPr>
      <t>（1年行事集金日）</t>
    </r>
    <r>
      <rPr>
        <sz val="11"/>
        <rFont val="ＭＳ Ｐゴシック"/>
        <family val="3"/>
        <charset val="128"/>
      </rPr>
      <t>　</t>
    </r>
    <r>
      <rPr>
        <strike/>
        <sz val="11"/>
        <rFont val="ＭＳ Ｐゴシック"/>
        <family val="3"/>
        <charset val="128"/>
      </rPr>
      <t>1･2年家庭訪問①</t>
    </r>
    <r>
      <rPr>
        <sz val="11"/>
        <rFont val="ＭＳ Ｐゴシック"/>
        <family val="3"/>
        <charset val="128"/>
      </rPr>
      <t xml:space="preserve">　
</t>
    </r>
    <r>
      <rPr>
        <strike/>
        <sz val="11"/>
        <rFont val="ＭＳ Ｐゴシック"/>
        <family val="3"/>
        <charset val="128"/>
      </rPr>
      <t>内科検診13:30～</t>
    </r>
    <r>
      <rPr>
        <sz val="11"/>
        <rFont val="ＭＳ Ｐゴシック"/>
        <family val="3"/>
        <charset val="128"/>
      </rPr>
      <t>　＜定時退校日＞</t>
    </r>
    <rPh sb="28" eb="30">
      <t>ナイカ</t>
    </rPh>
    <rPh sb="30" eb="32">
      <t>ケンシン</t>
    </rPh>
    <phoneticPr fontId="2"/>
  </si>
  <si>
    <r>
      <t>尿検査一次 　</t>
    </r>
    <r>
      <rPr>
        <strike/>
        <sz val="11"/>
        <rFont val="ＭＳ Ｐゴシック"/>
        <family val="3"/>
        <charset val="128"/>
      </rPr>
      <t>１年生入部届け締め切り</t>
    </r>
    <r>
      <rPr>
        <sz val="11"/>
        <rFont val="ＭＳ Ｐゴシック"/>
        <family val="3"/>
        <charset val="128"/>
      </rPr>
      <t>　       　　　　　生徒評議会</t>
    </r>
    <rPh sb="8" eb="9">
      <t>ネン</t>
    </rPh>
    <rPh sb="9" eb="10">
      <t>セイ</t>
    </rPh>
    <rPh sb="10" eb="12">
      <t>ニュウブ</t>
    </rPh>
    <rPh sb="12" eb="13">
      <t>トド</t>
    </rPh>
    <rPh sb="14" eb="15">
      <t>シ</t>
    </rPh>
    <rPh sb="16" eb="17">
      <t>キ</t>
    </rPh>
    <rPh sb="31" eb="33">
      <t>セイト</t>
    </rPh>
    <rPh sb="33" eb="36">
      <t>ヒョウギカイ</t>
    </rPh>
    <phoneticPr fontId="2"/>
  </si>
  <si>
    <r>
      <rPr>
        <b/>
        <sz val="12"/>
        <rFont val="ＭＳ Ｐゴシック"/>
        <family val="3"/>
        <charset val="128"/>
      </rPr>
      <t>学校再開</t>
    </r>
    <r>
      <rPr>
        <sz val="11"/>
        <rFont val="ＭＳ Ｐゴシック"/>
        <family val="3"/>
        <charset val="128"/>
      </rPr>
      <t>午前中授業，給食なし　　</t>
    </r>
    <r>
      <rPr>
        <strike/>
        <sz val="11"/>
        <rFont val="ＭＳ Ｐゴシック"/>
        <family val="3"/>
        <charset val="128"/>
      </rPr>
      <t>内科検診14:00～</t>
    </r>
    <r>
      <rPr>
        <sz val="11"/>
        <rFont val="ＭＳ Ｐゴシック"/>
        <family val="3"/>
        <charset val="128"/>
      </rPr>
      <t xml:space="preserve">　　　
</t>
    </r>
    <r>
      <rPr>
        <strike/>
        <sz val="11"/>
        <rFont val="ＭＳ Ｐゴシック"/>
        <family val="3"/>
        <charset val="128"/>
      </rPr>
      <t>古紙回収１４：００～</t>
    </r>
    <rPh sb="0" eb="2">
      <t>ガッコウ</t>
    </rPh>
    <rPh sb="2" eb="4">
      <t>サイカイ</t>
    </rPh>
    <rPh sb="4" eb="7">
      <t>ゴゼンチュウ</t>
    </rPh>
    <rPh sb="7" eb="9">
      <t>ジュギョウ</t>
    </rPh>
    <rPh sb="10" eb="12">
      <t>キュウショク</t>
    </rPh>
    <rPh sb="16" eb="18">
      <t>ナイカ</t>
    </rPh>
    <rPh sb="18" eb="20">
      <t>ケンシン</t>
    </rPh>
    <rPh sb="30" eb="32">
      <t>コシ</t>
    </rPh>
    <rPh sb="32" eb="34">
      <t>カイシュウ</t>
    </rPh>
    <phoneticPr fontId="2"/>
  </si>
  <si>
    <r>
      <t>50分×6</t>
    </r>
    <r>
      <rPr>
        <sz val="11"/>
        <rFont val="ＭＳ Ｐゴシック"/>
        <family val="3"/>
        <charset val="128"/>
      </rPr>
      <t xml:space="preserve"> ５０分×４</t>
    </r>
    <rPh sb="8" eb="9">
      <t>フン</t>
    </rPh>
    <phoneticPr fontId="2"/>
  </si>
  <si>
    <r>
      <rPr>
        <b/>
        <strike/>
        <sz val="11"/>
        <rFont val="ＭＳ Ｐゴシック"/>
        <family val="3"/>
        <charset val="128"/>
      </rPr>
      <t>50分×6★</t>
    </r>
    <r>
      <rPr>
        <sz val="11"/>
        <rFont val="ＭＳ Ｐゴシック"/>
        <family val="3"/>
        <charset val="128"/>
      </rPr>
      <t xml:space="preserve"> ５０分×４</t>
    </r>
    <rPh sb="9" eb="10">
      <t>フン</t>
    </rPh>
    <phoneticPr fontId="2"/>
  </si>
  <si>
    <r>
      <rPr>
        <sz val="11"/>
        <rFont val="ＭＳ Ｐゴシック"/>
        <family val="3"/>
        <charset val="128"/>
      </rPr>
      <t>午前中授業，給食再開　</t>
    </r>
    <r>
      <rPr>
        <strike/>
        <sz val="11"/>
        <rFont val="ＭＳ Ｐゴシック"/>
        <family val="3"/>
        <charset val="128"/>
      </rPr>
      <t>心臓検診9:30～11:00</t>
    </r>
    <r>
      <rPr>
        <sz val="11"/>
        <rFont val="ＭＳ Ｐゴシック"/>
        <family val="3"/>
        <charset val="128"/>
      </rPr>
      <t>　　</t>
    </r>
    <r>
      <rPr>
        <u/>
        <sz val="11"/>
        <rFont val="ＭＳ Ｐゴシック"/>
        <family val="3"/>
        <charset val="128"/>
      </rPr>
      <t>１年学・専</t>
    </r>
    <rPh sb="0" eb="3">
      <t>ゴゼンチュウ</t>
    </rPh>
    <rPh sb="3" eb="5">
      <t>ジュギョウ</t>
    </rPh>
    <rPh sb="6" eb="8">
      <t>キュウショク</t>
    </rPh>
    <rPh sb="8" eb="10">
      <t>サイカイ</t>
    </rPh>
    <rPh sb="11" eb="13">
      <t>シンゾウ</t>
    </rPh>
    <rPh sb="13" eb="15">
      <t>ケンシン</t>
    </rPh>
    <rPh sb="28" eb="29">
      <t>ネン</t>
    </rPh>
    <rPh sb="29" eb="30">
      <t>ガク</t>
    </rPh>
    <rPh sb="31" eb="32">
      <t>セン</t>
    </rPh>
    <phoneticPr fontId="2"/>
  </si>
  <si>
    <r>
      <t>内科検診13:30～</t>
    </r>
    <r>
      <rPr>
        <sz val="11"/>
        <rFont val="ＭＳ Ｐゴシック"/>
        <family val="3"/>
        <charset val="128"/>
      </rPr>
      <t>　　</t>
    </r>
    <r>
      <rPr>
        <b/>
        <sz val="11"/>
        <rFont val="ＭＳ Ｐゴシック"/>
        <family val="3"/>
        <charset val="128"/>
      </rPr>
      <t>１年集団活動　　　　　　　　</t>
    </r>
    <r>
      <rPr>
        <u/>
        <sz val="11"/>
        <rFont val="ＭＳ Ｐゴシック"/>
        <family val="3"/>
        <charset val="128"/>
      </rPr>
      <t>２・３年学・専</t>
    </r>
    <rPh sb="0" eb="2">
      <t>ナイカ</t>
    </rPh>
    <rPh sb="2" eb="4">
      <t>ケンシン</t>
    </rPh>
    <phoneticPr fontId="2"/>
  </si>
  <si>
    <r>
      <rPr>
        <strike/>
        <sz val="11"/>
        <rFont val="ＭＳ Ｐゴシック"/>
        <family val="3"/>
        <charset val="128"/>
      </rPr>
      <t>教育実習生打ち合わせ１５：００～１６：００(教務・担当教員)</t>
    </r>
    <r>
      <rPr>
        <sz val="11"/>
        <rFont val="ＭＳ Ｐゴシック"/>
        <family val="3"/>
        <charset val="128"/>
      </rPr>
      <t xml:space="preserve">  9月に延期
</t>
    </r>
    <r>
      <rPr>
        <u/>
        <sz val="11"/>
        <rFont val="ＭＳ Ｐゴシック"/>
        <family val="3"/>
        <charset val="128"/>
      </rPr>
      <t>生徒評議員会</t>
    </r>
    <rPh sb="0" eb="2">
      <t>キョウイク</t>
    </rPh>
    <rPh sb="2" eb="5">
      <t>ジッシュウセイ</t>
    </rPh>
    <rPh sb="5" eb="6">
      <t>ウ</t>
    </rPh>
    <rPh sb="7" eb="8">
      <t>ア</t>
    </rPh>
    <rPh sb="22" eb="24">
      <t>キョウム</t>
    </rPh>
    <rPh sb="25" eb="27">
      <t>タントウ</t>
    </rPh>
    <rPh sb="27" eb="29">
      <t>キョウイン</t>
    </rPh>
    <rPh sb="33" eb="34">
      <t>ガツ</t>
    </rPh>
    <rPh sb="35" eb="37">
      <t>エンキ</t>
    </rPh>
    <rPh sb="38" eb="40">
      <t>セイト</t>
    </rPh>
    <rPh sb="40" eb="42">
      <t>ヒョウギ</t>
    </rPh>
    <rPh sb="42" eb="43">
      <t>イン</t>
    </rPh>
    <rPh sb="43" eb="44">
      <t>カイ</t>
    </rPh>
    <phoneticPr fontId="2"/>
  </si>
  <si>
    <t>?</t>
  </si>
  <si>
    <t>?</t>
    <phoneticPr fontId="2"/>
  </si>
  <si>
    <t>?</t>
    <phoneticPr fontId="2"/>
  </si>
  <si>
    <t>?</t>
    <phoneticPr fontId="2"/>
  </si>
  <si>
    <r>
      <t xml:space="preserve">(研究ウィーク)　企画委員会16:20～　
</t>
    </r>
    <r>
      <rPr>
        <strike/>
        <sz val="11"/>
        <rFont val="ＭＳ Ｐゴシック"/>
        <family val="3"/>
        <charset val="128"/>
      </rPr>
      <t>給食残量残量調査～12日</t>
    </r>
    <rPh sb="22" eb="24">
      <t>キュウショク</t>
    </rPh>
    <rPh sb="24" eb="26">
      <t>ザンリョウ</t>
    </rPh>
    <rPh sb="26" eb="28">
      <t>ザンリョウ</t>
    </rPh>
    <rPh sb="28" eb="29">
      <t>チョウ</t>
    </rPh>
    <rPh sb="29" eb="30">
      <t>サ</t>
    </rPh>
    <rPh sb="33" eb="34">
      <t>ニチ</t>
    </rPh>
    <phoneticPr fontId="2"/>
  </si>
  <si>
    <r>
      <t xml:space="preserve">集金日 あいさつ運動 安全点検日 (研究ウィーク)
職員会議7月15:40～補助教材採択委員会 </t>
    </r>
    <r>
      <rPr>
        <strike/>
        <sz val="10"/>
        <rFont val="ＭＳ Ｐゴシック"/>
        <family val="3"/>
        <charset val="128"/>
      </rPr>
      <t>耳鼻科検診13:30～</t>
    </r>
    <r>
      <rPr>
        <sz val="10"/>
        <rFont val="ＭＳ Ｐゴシック"/>
        <family val="3"/>
        <charset val="128"/>
      </rPr>
      <t>　　</t>
    </r>
    <rPh sb="11" eb="13">
      <t>アンゼン</t>
    </rPh>
    <rPh sb="13" eb="16">
      <t>テンケンビ</t>
    </rPh>
    <rPh sb="48" eb="51">
      <t>ジビカ</t>
    </rPh>
    <rPh sb="51" eb="53">
      <t>ケンシン</t>
    </rPh>
    <phoneticPr fontId="2"/>
  </si>
  <si>
    <r>
      <t>(研究ウィーク)　</t>
    </r>
    <r>
      <rPr>
        <strike/>
        <sz val="11"/>
        <rFont val="ＭＳ Ｐゴシック"/>
        <family val="3"/>
        <charset val="128"/>
      </rPr>
      <t>学・専</t>
    </r>
    <r>
      <rPr>
        <sz val="11"/>
        <rFont val="ＭＳ Ｐゴシック"/>
        <family val="3"/>
        <charset val="128"/>
      </rPr>
      <t>　就学援助第1次申請6/9～6/11</t>
    </r>
    <rPh sb="9" eb="10">
      <t>ガク</t>
    </rPh>
    <rPh sb="11" eb="12">
      <t>セン</t>
    </rPh>
    <phoneticPr fontId="2"/>
  </si>
  <si>
    <t>(研究ウィーク)　生徒評議会</t>
    <rPh sb="9" eb="11">
      <t>セイト</t>
    </rPh>
    <rPh sb="11" eb="14">
      <t>ヒョウギカイ</t>
    </rPh>
    <phoneticPr fontId="2"/>
  </si>
  <si>
    <r>
      <rPr>
        <sz val="11"/>
        <rFont val="ＭＳ Ｐゴシック"/>
        <family val="3"/>
        <charset val="128"/>
      </rPr>
      <t>(研究ウィーク)　</t>
    </r>
    <r>
      <rPr>
        <strike/>
        <sz val="11"/>
        <rFont val="ＭＳ Ｐゴシック"/>
        <family val="3"/>
        <charset val="128"/>
      </rPr>
      <t>特別支援　第58回手をつなぐ子ら親善球技大会
　（岡山ドーム）</t>
    </r>
    <phoneticPr fontId="2"/>
  </si>
  <si>
    <t>備西大会（籠・野）　1校時授業　</t>
    <rPh sb="0" eb="1">
      <t>ビ</t>
    </rPh>
    <rPh sb="1" eb="2">
      <t>ニシ</t>
    </rPh>
    <rPh sb="2" eb="4">
      <t>タイカイ</t>
    </rPh>
    <rPh sb="11" eb="13">
      <t>コウジ</t>
    </rPh>
    <rPh sb="13" eb="15">
      <t>ジュギョウ</t>
    </rPh>
    <phoneticPr fontId="2"/>
  </si>
  <si>
    <r>
      <rPr>
        <strike/>
        <sz val="11"/>
        <rFont val="ＭＳ Ｐゴシック"/>
        <family val="3"/>
        <charset val="128"/>
      </rPr>
      <t>期末考査範囲発表</t>
    </r>
    <r>
      <rPr>
        <sz val="11"/>
        <rFont val="ＭＳ Ｐゴシック"/>
        <family val="3"/>
        <charset val="128"/>
      </rPr>
      <t xml:space="preserve">
</t>
    </r>
    <r>
      <rPr>
        <strike/>
        <sz val="11"/>
        <rFont val="ＭＳ Ｐゴシック"/>
        <family val="3"/>
        <charset val="128"/>
      </rPr>
      <t>心臓検診（未受検）10:00～11:00</t>
    </r>
    <r>
      <rPr>
        <sz val="11"/>
        <rFont val="ＭＳ Ｐゴシック"/>
        <family val="3"/>
        <charset val="128"/>
      </rPr>
      <t xml:space="preserve">　備西大会（陸）　               </t>
    </r>
    <rPh sb="0" eb="2">
      <t>キマツ</t>
    </rPh>
    <rPh sb="2" eb="4">
      <t>コウサ</t>
    </rPh>
    <rPh sb="4" eb="6">
      <t>ハンイ</t>
    </rPh>
    <rPh sb="6" eb="8">
      <t>ハッピョウ</t>
    </rPh>
    <phoneticPr fontId="2"/>
  </si>
  <si>
    <r>
      <t>1校時生徒集会(放送？)</t>
    </r>
    <r>
      <rPr>
        <sz val="11"/>
        <rFont val="ＭＳ Ｐゴシック"/>
        <family val="3"/>
        <charset val="128"/>
      </rPr>
      <t>　⇒学活(授業)</t>
    </r>
    <rPh sb="1" eb="3">
      <t>コウジ</t>
    </rPh>
    <rPh sb="3" eb="5">
      <t>セイト</t>
    </rPh>
    <rPh sb="5" eb="7">
      <t>シュウカイ</t>
    </rPh>
    <rPh sb="8" eb="10">
      <t>ホウソウ</t>
    </rPh>
    <rPh sb="13" eb="16">
      <t>ヤジルシガッカツ</t>
    </rPh>
    <rPh sb="17" eb="19">
      <t>ジュギョウ</t>
    </rPh>
    <phoneticPr fontId="2"/>
  </si>
  <si>
    <r>
      <rPr>
        <b/>
        <sz val="11"/>
        <rFont val="ＭＳ Ｐゴシック"/>
        <family val="3"/>
        <charset val="128"/>
      </rPr>
      <t xml:space="preserve">３年２回自己診断テスト １・２年学力アセス 
</t>
    </r>
    <r>
      <rPr>
        <sz val="11"/>
        <rFont val="ＭＳ Ｐゴシック"/>
        <family val="3"/>
        <charset val="128"/>
      </rPr>
      <t>職員研修（研究）</t>
    </r>
    <r>
      <rPr>
        <b/>
        <sz val="11"/>
        <rFont val="ＭＳ Ｐゴシック"/>
        <family val="3"/>
        <charset val="128"/>
      </rPr>
      <t xml:space="preserve">  </t>
    </r>
    <rPh sb="15" eb="16">
      <t>ネン</t>
    </rPh>
    <rPh sb="16" eb="18">
      <t>ガクリョク</t>
    </rPh>
    <phoneticPr fontId="2"/>
  </si>
  <si>
    <r>
      <t>(午後：生徒総会)　 　　　　　　　　　</t>
    </r>
    <r>
      <rPr>
        <b/>
        <u/>
        <sz val="11"/>
        <rFont val="ＭＳ Ｐゴシック"/>
        <family val="3"/>
        <charset val="128"/>
      </rPr>
      <t>アセス調査(生活)</t>
    </r>
    <rPh sb="1" eb="3">
      <t>ゴゴ</t>
    </rPh>
    <rPh sb="4" eb="6">
      <t>セイト</t>
    </rPh>
    <rPh sb="6" eb="8">
      <t>ソウカイ</t>
    </rPh>
    <rPh sb="23" eb="25">
      <t>チョウサ</t>
    </rPh>
    <rPh sb="26" eb="28">
      <t>セイカツ</t>
    </rPh>
    <phoneticPr fontId="2"/>
  </si>
  <si>
    <r>
      <rPr>
        <strike/>
        <sz val="11"/>
        <rFont val="ＭＳ Ｐゴシック"/>
        <family val="3"/>
        <charset val="128"/>
      </rPr>
      <t>45分×4</t>
    </r>
    <r>
      <rPr>
        <sz val="11"/>
        <rFont val="ＭＳ Ｐゴシック"/>
        <family val="3"/>
        <charset val="128"/>
      </rPr>
      <t xml:space="preserve">  ５０分×６</t>
    </r>
    <rPh sb="2" eb="3">
      <t>フン</t>
    </rPh>
    <rPh sb="9" eb="10">
      <t>フン</t>
    </rPh>
    <phoneticPr fontId="2"/>
  </si>
  <si>
    <r>
      <t>集金日　あいさつ運動　</t>
    </r>
    <r>
      <rPr>
        <strike/>
        <sz val="11"/>
        <rFont val="ＭＳ Ｐゴシック"/>
        <family val="3"/>
        <charset val="128"/>
      </rPr>
      <t>個別懇談⑤</t>
    </r>
    <rPh sb="0" eb="2">
      <t>シュウキン</t>
    </rPh>
    <rPh sb="2" eb="3">
      <t>ビ</t>
    </rPh>
    <rPh sb="8" eb="10">
      <t>ウンドウ</t>
    </rPh>
    <phoneticPr fontId="2"/>
  </si>
  <si>
    <r>
      <rPr>
        <strike/>
        <sz val="11"/>
        <rFont val="ＭＳ Ｐゴシック"/>
        <family val="3"/>
        <charset val="128"/>
      </rPr>
      <t>期末考査②（4時間）</t>
    </r>
    <r>
      <rPr>
        <sz val="11"/>
        <rFont val="ＭＳ Ｐゴシック"/>
        <family val="3"/>
        <charset val="128"/>
      </rPr>
      <t>　　町別生徒会</t>
    </r>
    <rPh sb="0" eb="2">
      <t>キマツ</t>
    </rPh>
    <rPh sb="2" eb="4">
      <t>コウサ</t>
    </rPh>
    <rPh sb="7" eb="9">
      <t>ジカン</t>
    </rPh>
    <rPh sb="12" eb="14">
      <t>チョウベツ</t>
    </rPh>
    <rPh sb="14" eb="17">
      <t>セイトカイ</t>
    </rPh>
    <phoneticPr fontId="2"/>
  </si>
  <si>
    <t>答案返却①　</t>
    <phoneticPr fontId="2"/>
  </si>
  <si>
    <t>大掃除　終業式　学活　（福南中学校区人権研修会（福南中））</t>
    <phoneticPr fontId="2"/>
  </si>
  <si>
    <t>給食最終?　企画委員会15:00～</t>
    <rPh sb="3" eb="4">
      <t>オ</t>
    </rPh>
    <phoneticPr fontId="2"/>
  </si>
  <si>
    <t>通知表通信欄締切　評定締切</t>
    <phoneticPr fontId="2"/>
  </si>
  <si>
    <t>答案返却②　素点締切</t>
    <phoneticPr fontId="2"/>
  </si>
  <si>
    <r>
      <rPr>
        <strike/>
        <sz val="11"/>
        <rFont val="ＭＳ Ｐゴシック"/>
        <family val="3"/>
        <charset val="128"/>
      </rPr>
      <t>答案返却②　素点締切</t>
    </r>
    <r>
      <rPr>
        <sz val="11"/>
        <rFont val="ＭＳ Ｐゴシック"/>
        <family val="3"/>
        <charset val="128"/>
      </rPr>
      <t>　（学・専）　</t>
    </r>
    <rPh sb="12" eb="13">
      <t>ガク</t>
    </rPh>
    <rPh sb="14" eb="15">
      <t>セン</t>
    </rPh>
    <phoneticPr fontId="2"/>
  </si>
  <si>
    <r>
      <t xml:space="preserve">備西大会（陸） </t>
    </r>
    <r>
      <rPr>
        <b/>
        <u/>
        <sz val="11"/>
        <rFont val="ＭＳ Ｐゴシック"/>
        <family val="3"/>
        <charset val="128"/>
      </rPr>
      <t>連絡カード配付</t>
    </r>
    <rPh sb="8" eb="10">
      <t>レンラク</t>
    </rPh>
    <rPh sb="13" eb="15">
      <t>ハイフ</t>
    </rPh>
    <phoneticPr fontId="2"/>
  </si>
  <si>
    <r>
      <rPr>
        <strike/>
        <sz val="11"/>
        <rFont val="ＭＳ Ｐゴシック"/>
        <family val="3"/>
        <charset val="128"/>
      </rPr>
      <t>期末考査①（4時間）</t>
    </r>
    <r>
      <rPr>
        <sz val="11"/>
        <rFont val="ＭＳ Ｐゴシック"/>
        <family val="3"/>
        <charset val="128"/>
      </rPr>
      <t>　</t>
    </r>
    <r>
      <rPr>
        <b/>
        <u/>
        <sz val="11"/>
        <rFont val="ＭＳ Ｐゴシック"/>
        <family val="3"/>
        <charset val="128"/>
      </rPr>
      <t>期末考査範囲発表</t>
    </r>
    <rPh sb="0" eb="2">
      <t>キマツ</t>
    </rPh>
    <rPh sb="2" eb="4">
      <t>コウサ</t>
    </rPh>
    <rPh sb="7" eb="9">
      <t>ジカン</t>
    </rPh>
    <rPh sb="11" eb="13">
      <t>キマツ</t>
    </rPh>
    <rPh sb="13" eb="15">
      <t>コウサ</t>
    </rPh>
    <rPh sb="15" eb="17">
      <t>ハンイ</t>
    </rPh>
    <rPh sb="17" eb="19">
      <t>ハッピョウ</t>
    </rPh>
    <phoneticPr fontId="2"/>
  </si>
  <si>
    <r>
      <t>（生徒評議会）　</t>
    </r>
    <r>
      <rPr>
        <b/>
        <u/>
        <sz val="11"/>
        <rFont val="ＭＳ Ｐゴシック"/>
        <family val="3"/>
        <charset val="128"/>
      </rPr>
      <t>期末考査部活動なし期間</t>
    </r>
    <rPh sb="1" eb="3">
      <t>セイト</t>
    </rPh>
    <rPh sb="3" eb="6">
      <t>ヒョウギカイ</t>
    </rPh>
    <rPh sb="8" eb="10">
      <t>キマツ</t>
    </rPh>
    <rPh sb="10" eb="12">
      <t>コウサ</t>
    </rPh>
    <rPh sb="12" eb="15">
      <t>ブカツドウ</t>
    </rPh>
    <rPh sb="17" eb="19">
      <t>キカン</t>
    </rPh>
    <phoneticPr fontId="2"/>
  </si>
  <si>
    <r>
      <rPr>
        <b/>
        <u/>
        <sz val="11"/>
        <rFont val="ＭＳ Ｐゴシック"/>
        <family val="3"/>
        <charset val="128"/>
      </rPr>
      <t>期末考査①</t>
    </r>
    <r>
      <rPr>
        <sz val="11"/>
        <rFont val="ＭＳ Ｐゴシック"/>
        <family val="3"/>
        <charset val="128"/>
      </rPr>
      <t>　</t>
    </r>
    <rPh sb="0" eb="2">
      <t>キマツ</t>
    </rPh>
    <rPh sb="2" eb="4">
      <t>コウサ</t>
    </rPh>
    <phoneticPr fontId="2"/>
  </si>
  <si>
    <r>
      <rPr>
        <strike/>
        <sz val="11"/>
        <rFont val="ＭＳ Ｐゴシック"/>
        <family val="3"/>
        <charset val="128"/>
      </rPr>
      <t>大掃除　終業式　学活</t>
    </r>
    <r>
      <rPr>
        <sz val="11"/>
        <rFont val="ＭＳ Ｐゴシック"/>
        <family val="3"/>
        <charset val="128"/>
      </rPr>
      <t>　</t>
    </r>
    <r>
      <rPr>
        <b/>
        <u/>
        <sz val="11"/>
        <rFont val="ＭＳ Ｐゴシック"/>
        <family val="3"/>
        <charset val="128"/>
      </rPr>
      <t>期末考査②</t>
    </r>
    <r>
      <rPr>
        <sz val="11"/>
        <rFont val="ＭＳ Ｐゴシック"/>
        <family val="3"/>
        <charset val="128"/>
      </rPr>
      <t xml:space="preserve">
職員会議9月　</t>
    </r>
    <r>
      <rPr>
        <strike/>
        <sz val="11"/>
        <rFont val="ＭＳ Ｐゴシック"/>
        <family val="3"/>
        <charset val="128"/>
      </rPr>
      <t>予算委員会15:30～</t>
    </r>
    <rPh sb="0" eb="3">
      <t>オオソウジ</t>
    </rPh>
    <rPh sb="4" eb="7">
      <t>シュウギョウシキ</t>
    </rPh>
    <rPh sb="8" eb="10">
      <t>ガッカツ</t>
    </rPh>
    <rPh sb="11" eb="13">
      <t>キマツ</t>
    </rPh>
    <rPh sb="13" eb="15">
      <t>コウサ</t>
    </rPh>
    <rPh sb="17" eb="19">
      <t>ショクイン</t>
    </rPh>
    <rPh sb="19" eb="21">
      <t>カイギ</t>
    </rPh>
    <rPh sb="22" eb="23">
      <t>ガツ</t>
    </rPh>
    <rPh sb="24" eb="26">
      <t>ヨサン</t>
    </rPh>
    <rPh sb="26" eb="29">
      <t>イインカイ</t>
    </rPh>
    <phoneticPr fontId="2"/>
  </si>
  <si>
    <t>45分×4　帰りの会　下校12:45 14:00～個別懇談①</t>
    <rPh sb="2" eb="3">
      <t>フン</t>
    </rPh>
    <rPh sb="25" eb="27">
      <t>コベツ</t>
    </rPh>
    <rPh sb="27" eb="29">
      <t>コンダン</t>
    </rPh>
    <phoneticPr fontId="2"/>
  </si>
  <si>
    <t>45分×4　帰りの会　下校12:45 14:00～個別懇談②</t>
    <rPh sb="2" eb="3">
      <t>フン</t>
    </rPh>
    <rPh sb="25" eb="27">
      <t>コベツ</t>
    </rPh>
    <rPh sb="27" eb="29">
      <t>コンダン</t>
    </rPh>
    <phoneticPr fontId="2"/>
  </si>
  <si>
    <t>45分×4　帰りの会　下校12:45 14:00～個別懇談③</t>
    <rPh sb="2" eb="3">
      <t>フン</t>
    </rPh>
    <rPh sb="25" eb="27">
      <t>コベツ</t>
    </rPh>
    <rPh sb="27" eb="29">
      <t>コンダン</t>
    </rPh>
    <phoneticPr fontId="2"/>
  </si>
  <si>
    <t>45分×4　帰りの会　下校12:45 14:00～個別懇談④</t>
    <rPh sb="2" eb="3">
      <t>フン</t>
    </rPh>
    <rPh sb="25" eb="27">
      <t>コベツ</t>
    </rPh>
    <rPh sb="27" eb="29">
      <t>コンダン</t>
    </rPh>
    <phoneticPr fontId="2"/>
  </si>
  <si>
    <t>通知表通信欄なし？締切？　評定締切</t>
    <phoneticPr fontId="2"/>
  </si>
  <si>
    <t>？</t>
  </si>
  <si>
    <t>？</t>
    <phoneticPr fontId="2"/>
  </si>
  <si>
    <t>×</t>
    <phoneticPr fontId="2"/>
  </si>
  <si>
    <t>○</t>
    <phoneticPr fontId="2"/>
  </si>
  <si>
    <t>○？</t>
  </si>
  <si>
    <t>○？</t>
    <phoneticPr fontId="2"/>
  </si>
  <si>
    <t>×</t>
    <phoneticPr fontId="2"/>
  </si>
  <si>
    <t>５０分×６</t>
    <rPh sb="2" eb="3">
      <t>フン</t>
    </rPh>
    <phoneticPr fontId="2"/>
  </si>
  <si>
    <t>５０分×６☆</t>
    <rPh sb="2" eb="3">
      <t>フン</t>
    </rPh>
    <phoneticPr fontId="2"/>
  </si>
  <si>
    <t>５０分×６
住吉神社夏祭り補導？</t>
    <rPh sb="2" eb="3">
      <t>フン</t>
    </rPh>
    <rPh sb="6" eb="8">
      <t>スミヨシ</t>
    </rPh>
    <phoneticPr fontId="2"/>
  </si>
  <si>
    <r>
      <t>４５分×</t>
    </r>
    <r>
      <rPr>
        <b/>
        <sz val="11"/>
        <rFont val="ＭＳ Ｐゴシック"/>
        <family val="3"/>
        <charset val="128"/>
      </rPr>
      <t>４or５</t>
    </r>
    <r>
      <rPr>
        <sz val="11"/>
        <rFont val="ＭＳ Ｐゴシック"/>
        <family val="3"/>
        <charset val="128"/>
      </rPr>
      <t>(テスト時程)</t>
    </r>
    <rPh sb="2" eb="3">
      <t>フン</t>
    </rPh>
    <rPh sb="12" eb="14">
      <t>ジテイ</t>
    </rPh>
    <phoneticPr fontId="2"/>
  </si>
  <si>
    <t>？</t>
    <phoneticPr fontId="2"/>
  </si>
  <si>
    <t>？</t>
    <phoneticPr fontId="2"/>
  </si>
  <si>
    <t>×</t>
    <phoneticPr fontId="2"/>
  </si>
  <si>
    <t>○</t>
    <phoneticPr fontId="2"/>
  </si>
  <si>
    <t>？</t>
    <phoneticPr fontId="2"/>
  </si>
  <si>
    <t>４５分×４，清掃，帰りの会</t>
    <rPh sb="2" eb="3">
      <t>フン</t>
    </rPh>
    <rPh sb="6" eb="8">
      <t>セイソウ</t>
    </rPh>
    <rPh sb="9" eb="10">
      <t>カエ</t>
    </rPh>
    <rPh sb="12" eb="13">
      <t>カイ</t>
    </rPh>
    <phoneticPr fontId="2"/>
  </si>
  <si>
    <r>
      <rPr>
        <b/>
        <u/>
        <sz val="11"/>
        <rFont val="ＭＳ Ｐゴシック"/>
        <family val="3"/>
        <charset val="128"/>
      </rPr>
      <t>大掃除30分</t>
    </r>
    <r>
      <rPr>
        <sz val="11"/>
        <rFont val="ＭＳ Ｐゴシック"/>
        <family val="3"/>
        <charset val="128"/>
      </rPr>
      <t>＋終業式＋学活50分（下校11:40）　</t>
    </r>
    <rPh sb="0" eb="3">
      <t>オオソウジ</t>
    </rPh>
    <rPh sb="5" eb="6">
      <t>フン</t>
    </rPh>
    <rPh sb="7" eb="10">
      <t>シュウギョウシキ</t>
    </rPh>
    <rPh sb="11" eb="13">
      <t>ガッカツ</t>
    </rPh>
    <rPh sb="15" eb="16">
      <t>フン</t>
    </rPh>
    <rPh sb="17" eb="19">
      <t>ゲコウ</t>
    </rPh>
    <phoneticPr fontId="2"/>
  </si>
  <si>
    <t>×</t>
    <phoneticPr fontId="2"/>
  </si>
  <si>
    <t>課題テスト・3年自己診断テスト（第3回）・３教科　</t>
    <phoneticPr fontId="2"/>
  </si>
  <si>
    <t>×</t>
    <phoneticPr fontId="2"/>
  </si>
  <si>
    <t>1･2年家庭訪問②</t>
    <phoneticPr fontId="2"/>
  </si>
  <si>
    <r>
      <rPr>
        <strike/>
        <sz val="11"/>
        <rFont val="ＭＳ Ｐゴシック"/>
        <family val="3"/>
        <charset val="128"/>
      </rPr>
      <t>45分×4</t>
    </r>
    <r>
      <rPr>
        <sz val="11"/>
        <rFont val="ＭＳ Ｐゴシック"/>
        <family val="3"/>
        <charset val="128"/>
      </rPr>
      <t xml:space="preserve"> </t>
    </r>
    <r>
      <rPr>
        <b/>
        <u/>
        <sz val="11"/>
        <rFont val="ＭＳ Ｐゴシック"/>
        <family val="3"/>
        <charset val="128"/>
      </rPr>
      <t>５０分×５</t>
    </r>
    <r>
      <rPr>
        <sz val="11"/>
        <rFont val="ＭＳ Ｐゴシック"/>
        <family val="3"/>
        <charset val="128"/>
      </rPr>
      <t xml:space="preserve">　Ｐ朝の交通安全指導
</t>
    </r>
    <r>
      <rPr>
        <sz val="9"/>
        <rFont val="ＭＳ Ｐゴシック"/>
        <family val="3"/>
        <charset val="128"/>
      </rPr>
      <t>特別支援の視点を生かした授業づくり校内研修（福島小）</t>
    </r>
    <rPh sb="2" eb="3">
      <t>フン</t>
    </rPh>
    <rPh sb="8" eb="9">
      <t>フン</t>
    </rPh>
    <rPh sb="39" eb="41">
      <t>コウナイ</t>
    </rPh>
    <rPh sb="41" eb="43">
      <t>ケンシュウ</t>
    </rPh>
    <rPh sb="44" eb="47">
      <t>フクシマショウ</t>
    </rPh>
    <phoneticPr fontId="2"/>
  </si>
  <si>
    <r>
      <rPr>
        <b/>
        <sz val="12"/>
        <rFont val="ＭＳ Ｐゴシック"/>
        <family val="3"/>
        <charset val="128"/>
      </rPr>
      <t>通常授業再開</t>
    </r>
    <r>
      <rPr>
        <b/>
        <sz val="11"/>
        <rFont val="ＭＳ Ｐゴシック"/>
        <family val="3"/>
        <charset val="128"/>
      </rPr>
      <t>　部活動再開＆体験入部開始(～6/2)</t>
    </r>
    <rPh sb="0" eb="2">
      <t>ツウジョウ</t>
    </rPh>
    <rPh sb="2" eb="4">
      <t>ジュギョウ</t>
    </rPh>
    <rPh sb="4" eb="6">
      <t>サイカイ</t>
    </rPh>
    <rPh sb="7" eb="10">
      <t>ブカツドウ</t>
    </rPh>
    <rPh sb="10" eb="12">
      <t>サイカイ</t>
    </rPh>
    <rPh sb="13" eb="15">
      <t>タイケン</t>
    </rPh>
    <rPh sb="15" eb="17">
      <t>ニュウブ</t>
    </rPh>
    <rPh sb="17" eb="19">
      <t>カイシ</t>
    </rPh>
    <phoneticPr fontId="2"/>
  </si>
  <si>
    <t>午前中授業給食なし　机いす廊下に出して下校(床タイル修理)
１年身体測定①②</t>
    <rPh sb="10" eb="11">
      <t>ツクエ</t>
    </rPh>
    <rPh sb="13" eb="15">
      <t>ロウカ</t>
    </rPh>
    <rPh sb="16" eb="17">
      <t>ダ</t>
    </rPh>
    <rPh sb="19" eb="21">
      <t>ゲコウ</t>
    </rPh>
    <rPh sb="22" eb="23">
      <t>ユカ</t>
    </rPh>
    <rPh sb="26" eb="28">
      <t>シュウリ</t>
    </rPh>
    <rPh sb="31" eb="32">
      <t>ネン</t>
    </rPh>
    <rPh sb="32" eb="34">
      <t>シンタイ</t>
    </rPh>
    <rPh sb="34" eb="36">
      <t>ソクテイ</t>
    </rPh>
    <phoneticPr fontId="2"/>
  </si>
  <si>
    <t>(ミニ生徒総会)　教育相談⑤　</t>
    <rPh sb="3" eb="5">
      <t>セイト</t>
    </rPh>
    <rPh sb="5" eb="7">
      <t>ソウカイ</t>
    </rPh>
    <phoneticPr fontId="2"/>
  </si>
  <si>
    <t>教育相談④</t>
    <phoneticPr fontId="2"/>
  </si>
  <si>
    <r>
      <rPr>
        <b/>
        <sz val="11"/>
        <rFont val="ＭＳ Ｐゴシック"/>
        <family val="3"/>
        <charset val="128"/>
      </rPr>
      <t>４５分×６</t>
    </r>
    <r>
      <rPr>
        <b/>
        <u/>
        <sz val="11"/>
        <color indexed="10"/>
        <rFont val="ＭＳ Ｐゴシック"/>
        <family val="3"/>
        <charset val="128"/>
      </rPr>
      <t>授業確保のため時程変更</t>
    </r>
    <rPh sb="5" eb="7">
      <t>ジュギョウ</t>
    </rPh>
    <rPh sb="7" eb="9">
      <t>カクホ</t>
    </rPh>
    <rPh sb="12" eb="14">
      <t>ジテイ</t>
    </rPh>
    <rPh sb="14" eb="16">
      <t>ヘンコウ</t>
    </rPh>
    <phoneticPr fontId="2"/>
  </si>
  <si>
    <r>
      <rPr>
        <b/>
        <sz val="11"/>
        <rFont val="ＭＳ Ｐゴシック"/>
        <family val="3"/>
        <charset val="128"/>
      </rPr>
      <t>４５分×６</t>
    </r>
    <r>
      <rPr>
        <sz val="10"/>
        <rFont val="ＭＳ Ｐゴシック"/>
        <family val="3"/>
        <charset val="128"/>
      </rPr>
      <t>　</t>
    </r>
    <phoneticPr fontId="2"/>
  </si>
  <si>
    <r>
      <rPr>
        <b/>
        <strike/>
        <sz val="11"/>
        <rFont val="ＭＳ Ｐゴシック"/>
        <family val="3"/>
        <charset val="128"/>
      </rPr>
      <t>☆50分×</t>
    </r>
    <r>
      <rPr>
        <b/>
        <strike/>
        <u/>
        <sz val="11"/>
        <rFont val="ＭＳ Ｐゴシック"/>
        <family val="3"/>
        <charset val="128"/>
      </rPr>
      <t>６</t>
    </r>
    <r>
      <rPr>
        <sz val="11"/>
        <rFont val="ＭＳ Ｐゴシック"/>
        <family val="3"/>
        <charset val="128"/>
      </rPr>
      <t>　</t>
    </r>
    <r>
      <rPr>
        <b/>
        <u/>
        <sz val="11"/>
        <rFont val="ＭＳ Ｐゴシック"/>
        <family val="3"/>
        <charset val="128"/>
      </rPr>
      <t>５０分×５</t>
    </r>
    <r>
      <rPr>
        <sz val="11"/>
        <rFont val="ＭＳ Ｐゴシック"/>
        <family val="3"/>
        <charset val="128"/>
      </rPr>
      <t>　Ｐ朝の交通安全指導</t>
    </r>
    <rPh sb="3" eb="4">
      <t>フン</t>
    </rPh>
    <rPh sb="9" eb="10">
      <t>フン</t>
    </rPh>
    <phoneticPr fontId="2"/>
  </si>
  <si>
    <t>教育相談②　体験入部ここまで</t>
    <rPh sb="6" eb="8">
      <t>タイケン</t>
    </rPh>
    <rPh sb="8" eb="10">
      <t>ニュウブ</t>
    </rPh>
    <phoneticPr fontId="2"/>
  </si>
  <si>
    <t>教育相談①</t>
    <phoneticPr fontId="2"/>
  </si>
  <si>
    <r>
      <rPr>
        <strike/>
        <sz val="11"/>
        <rFont val="ＭＳ Ｐゴシック"/>
        <family val="3"/>
        <charset val="128"/>
      </rPr>
      <t>6時間授業日</t>
    </r>
    <r>
      <rPr>
        <sz val="11"/>
        <rFont val="ＭＳ Ｐゴシック"/>
        <family val="3"/>
        <charset val="128"/>
      </rPr>
      <t>　教育相談③</t>
    </r>
    <rPh sb="1" eb="3">
      <t>ジカン</t>
    </rPh>
    <rPh sb="3" eb="5">
      <t>ジュギョウ</t>
    </rPh>
    <rPh sb="5" eb="6">
      <t>ビ</t>
    </rPh>
    <phoneticPr fontId="2"/>
  </si>
  <si>
    <r>
      <rPr>
        <b/>
        <strike/>
        <sz val="11"/>
        <rFont val="ＭＳ Ｐゴシック"/>
        <family val="3"/>
        <charset val="128"/>
      </rPr>
      <t>50分×5</t>
    </r>
    <r>
      <rPr>
        <b/>
        <sz val="11"/>
        <rFont val="ＭＳ Ｐゴシック"/>
        <family val="3"/>
        <charset val="128"/>
      </rPr>
      <t>　</t>
    </r>
    <r>
      <rPr>
        <b/>
        <strike/>
        <sz val="11"/>
        <rFont val="ＭＳ Ｐゴシック"/>
        <family val="3"/>
        <charset val="128"/>
      </rPr>
      <t>→授業確保を優先して４５分×６</t>
    </r>
    <r>
      <rPr>
        <b/>
        <sz val="11"/>
        <rFont val="ＭＳ Ｐゴシック"/>
        <family val="3"/>
        <charset val="128"/>
      </rPr>
      <t xml:space="preserve">　
</t>
    </r>
    <r>
      <rPr>
        <b/>
        <u/>
        <sz val="11"/>
        <rFont val="ＭＳ Ｐゴシック"/>
        <family val="3"/>
        <charset val="128"/>
      </rPr>
      <t>５０分×６</t>
    </r>
    <rPh sb="7" eb="9">
      <t>ジュギョウ</t>
    </rPh>
    <rPh sb="9" eb="11">
      <t>カクホ</t>
    </rPh>
    <rPh sb="12" eb="14">
      <t>ユウセン</t>
    </rPh>
    <rPh sb="18" eb="19">
      <t>フン</t>
    </rPh>
    <rPh sb="25" eb="26">
      <t>フン</t>
    </rPh>
    <phoneticPr fontId="2"/>
  </si>
  <si>
    <r>
      <rPr>
        <strike/>
        <sz val="11"/>
        <rFont val="ＭＳ Ｐゴシック"/>
        <family val="3"/>
        <charset val="128"/>
      </rPr>
      <t>教育相談①</t>
    </r>
    <r>
      <rPr>
        <sz val="11"/>
        <rFont val="ＭＳ Ｐゴシック"/>
        <family val="3"/>
        <charset val="128"/>
      </rPr>
      <t>(次週から開始)　２年身体測定⑤⑥　体験入部可</t>
    </r>
    <rPh sb="0" eb="2">
      <t>キョウイク</t>
    </rPh>
    <rPh sb="2" eb="4">
      <t>ソウダン</t>
    </rPh>
    <rPh sb="6" eb="7">
      <t>ツギ</t>
    </rPh>
    <rPh sb="7" eb="8">
      <t>シュウ</t>
    </rPh>
    <rPh sb="10" eb="12">
      <t>カイシ</t>
    </rPh>
    <rPh sb="15" eb="16">
      <t>ネン</t>
    </rPh>
    <rPh sb="16" eb="18">
      <t>シンタイ</t>
    </rPh>
    <rPh sb="18" eb="20">
      <t>ソクテイ</t>
    </rPh>
    <rPh sb="23" eb="25">
      <t>タイケン</t>
    </rPh>
    <rPh sb="25" eb="27">
      <t>ニュウブ</t>
    </rPh>
    <rPh sb="27" eb="28">
      <t>カ</t>
    </rPh>
    <phoneticPr fontId="2"/>
  </si>
  <si>
    <t>3H</t>
    <phoneticPr fontId="2"/>
  </si>
  <si>
    <t>2H</t>
    <phoneticPr fontId="2"/>
  </si>
  <si>
    <t>2H</t>
    <phoneticPr fontId="2"/>
  </si>
  <si>
    <t>1H</t>
    <phoneticPr fontId="2"/>
  </si>
  <si>
    <t>　</t>
    <phoneticPr fontId="2"/>
  </si>
  <si>
    <t>ｔ</t>
    <phoneticPr fontId="2"/>
  </si>
  <si>
    <t>×</t>
    <phoneticPr fontId="2"/>
  </si>
  <si>
    <t>×</t>
    <phoneticPr fontId="2"/>
  </si>
  <si>
    <t>○</t>
    <phoneticPr fontId="2"/>
  </si>
  <si>
    <t>○</t>
    <phoneticPr fontId="2"/>
  </si>
  <si>
    <t>備西大会（蹴・野・排）（庭）　</t>
    <phoneticPr fontId="2"/>
  </si>
  <si>
    <t>土曜公開授業（南輝小）</t>
    <phoneticPr fontId="2"/>
  </si>
  <si>
    <t>○</t>
    <phoneticPr fontId="2"/>
  </si>
  <si>
    <t>（野予）</t>
    <phoneticPr fontId="2"/>
  </si>
  <si>
    <t xml:space="preserve">備西大会（陸）　               </t>
    <rPh sb="0" eb="1">
      <t>ビ</t>
    </rPh>
    <phoneticPr fontId="2"/>
  </si>
  <si>
    <t>（野・庭予）</t>
    <phoneticPr fontId="2"/>
  </si>
  <si>
    <t>○</t>
    <phoneticPr fontId="2"/>
  </si>
  <si>
    <t>（蹴・野予）</t>
    <phoneticPr fontId="2"/>
  </si>
  <si>
    <t>（蹴・庭予）</t>
    <phoneticPr fontId="2"/>
  </si>
  <si>
    <t>生徒評議会あり</t>
    <rPh sb="0" eb="2">
      <t>セイト</t>
    </rPh>
    <rPh sb="2" eb="5">
      <t>ヒョウギカイ</t>
    </rPh>
    <phoneticPr fontId="2"/>
  </si>
  <si>
    <t>50分×5</t>
    <phoneticPr fontId="2"/>
  </si>
  <si>
    <t>５０分×6</t>
    <phoneticPr fontId="2"/>
  </si>
  <si>
    <t>就学援助第1次申請6/9～6/11</t>
    <phoneticPr fontId="2"/>
  </si>
  <si>
    <t>企画委員会16:20～　</t>
    <phoneticPr fontId="2"/>
  </si>
  <si>
    <r>
      <t>教育相談⑤　</t>
    </r>
    <r>
      <rPr>
        <b/>
        <u/>
        <sz val="11"/>
        <rFont val="ＭＳ Ｐゴシック"/>
        <family val="3"/>
        <charset val="128"/>
      </rPr>
      <t>１年入部届〆切，部活動保険〆切</t>
    </r>
    <rPh sb="0" eb="2">
      <t>キョウイク</t>
    </rPh>
    <rPh sb="7" eb="8">
      <t>ネン</t>
    </rPh>
    <rPh sb="8" eb="11">
      <t>ニュウブトドケ</t>
    </rPh>
    <rPh sb="11" eb="13">
      <t>シメキリ</t>
    </rPh>
    <rPh sb="14" eb="17">
      <t>ブカツドウ</t>
    </rPh>
    <rPh sb="17" eb="19">
      <t>ホケン</t>
    </rPh>
    <rPh sb="19" eb="21">
      <t>シメキリ</t>
    </rPh>
    <phoneticPr fontId="2"/>
  </si>
  <si>
    <t>教育相談④</t>
    <phoneticPr fontId="2"/>
  </si>
  <si>
    <t>×</t>
    <phoneticPr fontId="2"/>
  </si>
  <si>
    <r>
      <rPr>
        <strike/>
        <sz val="11"/>
        <rFont val="ＭＳ Ｐゴシック"/>
        <family val="3"/>
        <charset val="128"/>
      </rPr>
      <t>6時間授業日</t>
    </r>
    <r>
      <rPr>
        <sz val="11"/>
        <rFont val="ＭＳ Ｐゴシック"/>
        <family val="3"/>
        <charset val="128"/>
      </rPr>
      <t>　</t>
    </r>
    <r>
      <rPr>
        <b/>
        <sz val="11"/>
        <rFont val="ＭＳ Ｐゴシック"/>
        <family val="3"/>
        <charset val="128"/>
      </rPr>
      <t>教育相談③</t>
    </r>
    <rPh sb="1" eb="3">
      <t>ジカン</t>
    </rPh>
    <rPh sb="3" eb="5">
      <t>ジュギョウ</t>
    </rPh>
    <rPh sb="5" eb="6">
      <t>ビ</t>
    </rPh>
    <phoneticPr fontId="2"/>
  </si>
  <si>
    <t>教育相談①　体験入部</t>
    <rPh sb="6" eb="8">
      <t>タイケン</t>
    </rPh>
    <rPh sb="8" eb="10">
      <t>ニュウブ</t>
    </rPh>
    <phoneticPr fontId="2"/>
  </si>
  <si>
    <t>AB</t>
    <phoneticPr fontId="2"/>
  </si>
  <si>
    <r>
      <rPr>
        <b/>
        <strike/>
        <sz val="11"/>
        <color indexed="10"/>
        <rFont val="ＭＳ Ｐゴシック"/>
        <family val="3"/>
        <charset val="128"/>
      </rPr>
      <t>50分×6</t>
    </r>
    <r>
      <rPr>
        <b/>
        <sz val="11"/>
        <color indexed="10"/>
        <rFont val="ＭＳ Ｐゴシック"/>
        <family val="3"/>
        <charset val="128"/>
      </rPr>
      <t>　45分×6</t>
    </r>
    <phoneticPr fontId="2"/>
  </si>
  <si>
    <r>
      <rPr>
        <b/>
        <u/>
        <sz val="11"/>
        <rFont val="ＭＳ Ｐゴシック"/>
        <family val="3"/>
        <charset val="128"/>
      </rPr>
      <t>５０分×５</t>
    </r>
    <r>
      <rPr>
        <sz val="11"/>
        <rFont val="ＭＳ Ｐゴシック"/>
        <family val="3"/>
        <charset val="128"/>
      </rPr>
      <t xml:space="preserve">　Ｐ朝の交通安全指導
</t>
    </r>
    <r>
      <rPr>
        <sz val="9"/>
        <rFont val="ＭＳ Ｐゴシック"/>
        <family val="3"/>
        <charset val="128"/>
      </rPr>
      <t>特別支援の視点を生かした授業づくり校内研修（福島小）</t>
    </r>
    <rPh sb="2" eb="3">
      <t>フン</t>
    </rPh>
    <rPh sb="33" eb="35">
      <t>コウナイ</t>
    </rPh>
    <rPh sb="35" eb="37">
      <t>ケンシュウ</t>
    </rPh>
    <rPh sb="38" eb="41">
      <t>フクシマショウ</t>
    </rPh>
    <phoneticPr fontId="2"/>
  </si>
  <si>
    <t>５０分×６
第3回PTA本部役員会19:00～</t>
    <rPh sb="2" eb="3">
      <t>フン</t>
    </rPh>
    <phoneticPr fontId="2"/>
  </si>
  <si>
    <t>５０分×５</t>
    <rPh sb="2" eb="3">
      <t>フン</t>
    </rPh>
    <phoneticPr fontId="2"/>
  </si>
  <si>
    <r>
      <t>生徒評議会　</t>
    </r>
    <r>
      <rPr>
        <b/>
        <u/>
        <sz val="11"/>
        <rFont val="ＭＳ Ｐゴシック"/>
        <family val="3"/>
        <charset val="128"/>
      </rPr>
      <t>期末考査部活動なし期間</t>
    </r>
    <rPh sb="0" eb="2">
      <t>セイト</t>
    </rPh>
    <rPh sb="2" eb="5">
      <t>ヒョウギカイ</t>
    </rPh>
    <rPh sb="6" eb="8">
      <t>キマツ</t>
    </rPh>
    <rPh sb="8" eb="10">
      <t>コウサ</t>
    </rPh>
    <rPh sb="10" eb="13">
      <t>ブカツドウ</t>
    </rPh>
    <rPh sb="15" eb="17">
      <t>キカン</t>
    </rPh>
    <phoneticPr fontId="2"/>
  </si>
  <si>
    <t>○</t>
    <phoneticPr fontId="2"/>
  </si>
  <si>
    <t>○</t>
    <phoneticPr fontId="2"/>
  </si>
  <si>
    <t>４５分×６　</t>
    <phoneticPr fontId="2"/>
  </si>
  <si>
    <t>✕</t>
    <phoneticPr fontId="2"/>
  </si>
  <si>
    <t>✕</t>
    <phoneticPr fontId="2"/>
  </si>
  <si>
    <t>✕</t>
    <phoneticPr fontId="2"/>
  </si>
  <si>
    <t>✕</t>
    <phoneticPr fontId="2"/>
  </si>
  <si>
    <t>○</t>
    <phoneticPr fontId="2"/>
  </si>
  <si>
    <r>
      <t>研究ウィーク　尿検査二次　　　　　</t>
    </r>
    <r>
      <rPr>
        <b/>
        <u/>
        <sz val="11"/>
        <rFont val="ＭＳ Ｐゴシック"/>
        <family val="3"/>
        <charset val="128"/>
      </rPr>
      <t>アセス調査(生活)</t>
    </r>
    <rPh sb="7" eb="10">
      <t>ニョウケンサ</t>
    </rPh>
    <rPh sb="10" eb="12">
      <t>ニジ</t>
    </rPh>
    <rPh sb="20" eb="22">
      <t>チョウサ</t>
    </rPh>
    <rPh sb="23" eb="25">
      <t>セイカツ</t>
    </rPh>
    <phoneticPr fontId="2"/>
  </si>
  <si>
    <t xml:space="preserve">■眼科検診、内科検診、尿検査　⇒延期
□残食料調査⇒中止
■3年自己診断テスト（第2回）⇒内容が適切か？
　６月１７日実施
□育成協執行部会、育成協議会総会
□学校運営協議会
□施設開放⇒再開
□フロンティア福南（地域協働学校連絡会）
■補助教材採択委員会は市教委に確認して延期の許可ＯＫ
</t>
    <rPh sb="6" eb="8">
      <t>ナイカ</t>
    </rPh>
    <rPh sb="8" eb="10">
      <t>ケンシン</t>
    </rPh>
    <rPh sb="16" eb="18">
      <t>エンキ</t>
    </rPh>
    <rPh sb="26" eb="28">
      <t>チュウシ</t>
    </rPh>
    <rPh sb="45" eb="47">
      <t>ナイヨウ</t>
    </rPh>
    <rPh sb="48" eb="50">
      <t>テキセツ</t>
    </rPh>
    <rPh sb="55" eb="56">
      <t>ガツ</t>
    </rPh>
    <rPh sb="58" eb="59">
      <t>ニチ</t>
    </rPh>
    <rPh sb="59" eb="61">
      <t>ジッシ</t>
    </rPh>
    <rPh sb="94" eb="96">
      <t>サイカイ</t>
    </rPh>
    <rPh sb="120" eb="129">
      <t>ホジョキョウザイサイタクイインカイ</t>
    </rPh>
    <rPh sb="130" eb="131">
      <t>シ</t>
    </rPh>
    <rPh sb="131" eb="133">
      <t>キョウイ</t>
    </rPh>
    <rPh sb="134" eb="136">
      <t>カクニン</t>
    </rPh>
    <rPh sb="138" eb="140">
      <t>エンキ</t>
    </rPh>
    <rPh sb="141" eb="143">
      <t>キョカ</t>
    </rPh>
    <phoneticPr fontId="2"/>
  </si>
  <si>
    <r>
      <t>研究ウィーク　</t>
    </r>
    <r>
      <rPr>
        <u/>
        <sz val="11"/>
        <rFont val="ＭＳ Ｐゴシック"/>
        <family val="3"/>
        <charset val="128"/>
      </rPr>
      <t>補助教材採択委員会１５：００～</t>
    </r>
    <rPh sb="7" eb="16">
      <t>ホジョキョウザイサイタクイインカイ</t>
    </rPh>
    <phoneticPr fontId="2"/>
  </si>
  <si>
    <r>
      <t>集金日 あいさつ運動 安全点検日
職員会議7月15:40～</t>
    </r>
    <r>
      <rPr>
        <b/>
        <i/>
        <u/>
        <sz val="10"/>
        <rFont val="ＭＳ Ｐゴシック"/>
        <family val="3"/>
        <charset val="128"/>
      </rPr>
      <t>補助教材採択委員会⇒延期</t>
    </r>
    <rPh sb="11" eb="13">
      <t>アンゼン</t>
    </rPh>
    <rPh sb="13" eb="16">
      <t>テンケンビ</t>
    </rPh>
    <rPh sb="39" eb="41">
      <t>エンキ</t>
    </rPh>
    <phoneticPr fontId="2"/>
  </si>
  <si>
    <t>教育相談②　体験入部ここまで　尿検査二次</t>
    <rPh sb="6" eb="8">
      <t>タイケン</t>
    </rPh>
    <rPh sb="8" eb="10">
      <t>ニュウブ</t>
    </rPh>
    <rPh sb="15" eb="18">
      <t>ニョウケンサ</t>
    </rPh>
    <rPh sb="18" eb="20">
      <t>ニジ</t>
    </rPh>
    <phoneticPr fontId="2"/>
  </si>
  <si>
    <r>
      <t>△</t>
    </r>
    <r>
      <rPr>
        <b/>
        <sz val="6"/>
        <rFont val="ＭＳ Ｐゴシック"/>
        <family val="3"/>
        <charset val="128"/>
      </rPr>
      <t>校内のみ</t>
    </r>
    <rPh sb="1" eb="3">
      <t>コウナイ</t>
    </rPh>
    <phoneticPr fontId="2"/>
  </si>
  <si>
    <t>✕</t>
    <phoneticPr fontId="2"/>
  </si>
  <si>
    <t>✕</t>
    <phoneticPr fontId="2"/>
  </si>
  <si>
    <t>✕</t>
    <phoneticPr fontId="2"/>
  </si>
  <si>
    <t>✕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</si>
  <si>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</si>
  <si>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</si>
  <si>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</si>
  <si>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</si>
  <si>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</si>
  <si>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</si>
  <si>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r>
      <t>４５分×</t>
    </r>
    <r>
      <rPr>
        <b/>
        <sz val="11"/>
        <rFont val="ＭＳ Ｐゴシック"/>
        <family val="3"/>
        <charset val="128"/>
      </rPr>
      <t>５</t>
    </r>
    <r>
      <rPr>
        <sz val="11"/>
        <rFont val="ＭＳ Ｐゴシック"/>
        <family val="3"/>
        <charset val="128"/>
      </rPr>
      <t>(テスト時程)</t>
    </r>
    <rPh sb="2" eb="3">
      <t>フン</t>
    </rPh>
    <rPh sb="9" eb="11">
      <t>ジテイ</t>
    </rPh>
    <phoneticPr fontId="2"/>
  </si>
  <si>
    <t>○</t>
    <phoneticPr fontId="2"/>
  </si>
  <si>
    <t>岡南神社夏祭り補導？</t>
    <rPh sb="0" eb="2">
      <t>コウナン</t>
    </rPh>
    <rPh sb="2" eb="4">
      <t>ジンジャ</t>
    </rPh>
    <rPh sb="4" eb="6">
      <t>ナツマツ</t>
    </rPh>
    <rPh sb="7" eb="9">
      <t>ホドウ</t>
    </rPh>
    <phoneticPr fontId="2"/>
  </si>
  <si>
    <t>給食最終</t>
    <rPh sb="0" eb="2">
      <t>キュウショク</t>
    </rPh>
    <rPh sb="2" eb="4">
      <t>サイシュウ</t>
    </rPh>
    <phoneticPr fontId="2"/>
  </si>
  <si>
    <t>企画委員会１５：３０～</t>
    <rPh sb="0" eb="2">
      <t>キカク</t>
    </rPh>
    <rPh sb="2" eb="5">
      <t>イインカイ</t>
    </rPh>
    <phoneticPr fontId="2"/>
  </si>
  <si>
    <r>
      <t>企画委員会15:00～</t>
    </r>
    <r>
      <rPr>
        <b/>
        <sz val="11"/>
        <rFont val="ＭＳ Ｐゴシック"/>
        <family val="3"/>
        <charset val="128"/>
      </rPr>
      <t>(一週間前倒し)</t>
    </r>
    <rPh sb="12" eb="15">
      <t>イッシュウカン</t>
    </rPh>
    <rPh sb="15" eb="17">
      <t>マエダオ</t>
    </rPh>
    <phoneticPr fontId="2"/>
  </si>
  <si>
    <t>○</t>
    <phoneticPr fontId="2"/>
  </si>
  <si>
    <t>○</t>
    <phoneticPr fontId="2"/>
  </si>
  <si>
    <r>
      <t xml:space="preserve">8月31日（月）　テスト時程45分×3＋30分
1校時　8:55～9:40　２学期始業式
2校時　9:55～10:40　テスト
3校時　10:55～11:40　テスト　
4校時　11:55～12:25（30分）　学活（帰りの会をふくむ）
</t>
    </r>
    <r>
      <rPr>
        <strike/>
        <sz val="11"/>
        <rFont val="ＭＳ Ｐゴシック"/>
        <family val="3"/>
        <charset val="128"/>
      </rPr>
      <t>Qシート（演技図）しめきり
放送原稿・パンフレット原稿しめきり</t>
    </r>
    <r>
      <rPr>
        <sz val="11"/>
        <rFont val="ＭＳ Ｐゴシック"/>
        <family val="3"/>
        <charset val="128"/>
      </rPr>
      <t>　　　　　文化祭無し</t>
    </r>
    <r>
      <rPr>
        <strike/>
        <sz val="11"/>
        <rFont val="ＭＳ Ｐゴシック"/>
        <family val="3"/>
        <charset val="128"/>
      </rPr>
      <t>パンフレット印刷</t>
    </r>
    <r>
      <rPr>
        <sz val="11"/>
        <rFont val="ＭＳ Ｐゴシック"/>
        <family val="3"/>
        <charset val="128"/>
      </rPr>
      <t>　　　　　　　　　　　　　　　　　のため</t>
    </r>
    <rPh sb="155" eb="158">
      <t>ブンカサイ</t>
    </rPh>
    <rPh sb="158" eb="159">
      <t>ナ</t>
    </rPh>
    <phoneticPr fontId="2"/>
  </si>
  <si>
    <r>
      <t>□</t>
    </r>
    <r>
      <rPr>
        <strike/>
        <sz val="11"/>
        <rFont val="ＭＳ Ｐゴシック"/>
        <family val="3"/>
        <charset val="128"/>
      </rPr>
      <t>第43回中学校特別支援学級宿泊学習8/6(木)～
　7(金)　岡山市立少年自然の家　不参加予定</t>
    </r>
    <r>
      <rPr>
        <sz val="11"/>
        <rFont val="ＭＳ Ｐゴシック"/>
        <family val="3"/>
        <charset val="128"/>
      </rPr>
      <t xml:space="preserve">
　そもそも無し
□P合同補導、桃太郎まつり補導、夜間補導
□職員健康診断、胃検診
□スクールランチセミナー（岡南公民館）
□岡南公民館夏休みフリー塾放送部
</t>
    </r>
    <rPh sb="1" eb="2">
      <t>ダイ</t>
    </rPh>
    <rPh sb="4" eb="5">
      <t>カイ</t>
    </rPh>
    <rPh sb="5" eb="8">
      <t>チュウガッコウ</t>
    </rPh>
    <rPh sb="8" eb="10">
      <t>トクベツ</t>
    </rPh>
    <rPh sb="10" eb="12">
      <t>シエン</t>
    </rPh>
    <rPh sb="12" eb="14">
      <t>ガッキュウ</t>
    </rPh>
    <rPh sb="14" eb="16">
      <t>シュクハク</t>
    </rPh>
    <rPh sb="16" eb="18">
      <t>ガクシュウ</t>
    </rPh>
    <rPh sb="22" eb="23">
      <t>モク</t>
    </rPh>
    <rPh sb="29" eb="30">
      <t>キン</t>
    </rPh>
    <rPh sb="32" eb="34">
      <t>オカヤマ</t>
    </rPh>
    <rPh sb="34" eb="36">
      <t>シリツ</t>
    </rPh>
    <rPh sb="36" eb="38">
      <t>ショウネン</t>
    </rPh>
    <rPh sb="38" eb="40">
      <t>シゼン</t>
    </rPh>
    <rPh sb="41" eb="42">
      <t>イエ</t>
    </rPh>
    <rPh sb="54" eb="55">
      <t>ナ</t>
    </rPh>
    <rPh sb="123" eb="126">
      <t>ホウソウブ</t>
    </rPh>
    <phoneticPr fontId="2"/>
  </si>
  <si>
    <t>５０分×６★</t>
    <rPh sb="2" eb="3">
      <t>フン</t>
    </rPh>
    <phoneticPr fontId="2"/>
  </si>
  <si>
    <t>45分×３　簡単清掃・帰りの会　下校11:50
 個別懇談①13:30～</t>
    <rPh sb="2" eb="3">
      <t>フン</t>
    </rPh>
    <rPh sb="6" eb="8">
      <t>カンタン</t>
    </rPh>
    <rPh sb="8" eb="10">
      <t>セイソウ</t>
    </rPh>
    <rPh sb="25" eb="27">
      <t>コベツ</t>
    </rPh>
    <rPh sb="27" eb="29">
      <t>コンダン</t>
    </rPh>
    <phoneticPr fontId="2"/>
  </si>
  <si>
    <t>45分×３　簡単清掃・帰りの会　下校11:50
 個別懇談②13:30～</t>
    <rPh sb="2" eb="3">
      <t>フン</t>
    </rPh>
    <rPh sb="6" eb="8">
      <t>カンタン</t>
    </rPh>
    <rPh sb="8" eb="10">
      <t>セイソウ</t>
    </rPh>
    <rPh sb="25" eb="27">
      <t>コベツ</t>
    </rPh>
    <rPh sb="27" eb="29">
      <t>コンダン</t>
    </rPh>
    <phoneticPr fontId="2"/>
  </si>
  <si>
    <t>45分×３　簡単清掃・帰りの会　下校11:50
 個別懇談③13:30～</t>
    <rPh sb="2" eb="3">
      <t>フン</t>
    </rPh>
    <rPh sb="6" eb="8">
      <t>カンタン</t>
    </rPh>
    <rPh sb="8" eb="10">
      <t>セイソウ</t>
    </rPh>
    <rPh sb="25" eb="27">
      <t>コベツ</t>
    </rPh>
    <rPh sb="27" eb="29">
      <t>コンダン</t>
    </rPh>
    <phoneticPr fontId="2"/>
  </si>
  <si>
    <t>45分×３　簡単清掃・帰りの会　下校11:50
 個別懇談④13:30～</t>
    <rPh sb="2" eb="3">
      <t>フン</t>
    </rPh>
    <rPh sb="6" eb="8">
      <t>カンタン</t>
    </rPh>
    <rPh sb="8" eb="10">
      <t>セイソウ</t>
    </rPh>
    <rPh sb="25" eb="27">
      <t>コベツ</t>
    </rPh>
    <rPh sb="27" eb="29">
      <t>コンダン</t>
    </rPh>
    <phoneticPr fontId="2"/>
  </si>
  <si>
    <t xml:space="preserve">備西大会（庭） </t>
    <rPh sb="0" eb="1">
      <t>ソナエ</t>
    </rPh>
    <rPh sb="1" eb="2">
      <t>ニシ</t>
    </rPh>
    <phoneticPr fontId="2"/>
  </si>
  <si>
    <t xml:space="preserve">備西大会（庭） </t>
    <rPh sb="0" eb="1">
      <t>ビ</t>
    </rPh>
    <rPh sb="1" eb="2">
      <t>ニシ</t>
    </rPh>
    <rPh sb="2" eb="4">
      <t>タイカイ</t>
    </rPh>
    <phoneticPr fontId="2"/>
  </si>
  <si>
    <t>個別懇談①</t>
    <rPh sb="0" eb="2">
      <t>コベツ</t>
    </rPh>
    <rPh sb="2" eb="4">
      <t>コンダン</t>
    </rPh>
    <phoneticPr fontId="2"/>
  </si>
  <si>
    <r>
      <rPr>
        <strike/>
        <sz val="11"/>
        <rFont val="ＭＳ Ｐゴシック"/>
        <family val="3"/>
        <charset val="128"/>
      </rPr>
      <t>備西大会（陸）</t>
    </r>
    <r>
      <rPr>
        <b/>
        <u/>
        <sz val="11"/>
        <rFont val="ＭＳ Ｐゴシック"/>
        <family val="3"/>
        <charset val="128"/>
      </rPr>
      <t xml:space="preserve"> チェックカード配付</t>
    </r>
    <rPh sb="15" eb="17">
      <t>ハイフ</t>
    </rPh>
    <phoneticPr fontId="2"/>
  </si>
  <si>
    <r>
      <rPr>
        <strike/>
        <sz val="11"/>
        <rFont val="ＭＳ Ｐゴシック"/>
        <family val="3"/>
        <charset val="128"/>
      </rPr>
      <t>学・専</t>
    </r>
    <r>
      <rPr>
        <sz val="11"/>
        <rFont val="ＭＳ Ｐゴシック"/>
        <family val="3"/>
        <charset val="128"/>
      </rPr>
      <t>　</t>
    </r>
    <rPh sb="0" eb="1">
      <t>ガク</t>
    </rPh>
    <rPh sb="2" eb="3">
      <t>セン</t>
    </rPh>
    <phoneticPr fontId="2"/>
  </si>
  <si>
    <t>50分×5　Ｐ朝の交通安全指導</t>
    <phoneticPr fontId="2"/>
  </si>
  <si>
    <r>
      <t>50分×6　</t>
    </r>
    <r>
      <rPr>
        <strike/>
        <sz val="11"/>
        <rFont val="ＭＳ Ｐゴシック"/>
        <family val="3"/>
        <charset val="128"/>
      </rPr>
      <t>Ｐ朝の交通安全指導</t>
    </r>
    <rPh sb="2" eb="3">
      <t>フン</t>
    </rPh>
    <phoneticPr fontId="2"/>
  </si>
  <si>
    <t>個別懇談②
評定締切(所見は無し)⇒学年での確認会</t>
    <rPh sb="0" eb="2">
      <t>コベツ</t>
    </rPh>
    <rPh sb="2" eb="4">
      <t>コンダン</t>
    </rPh>
    <rPh sb="11" eb="13">
      <t>ショケン</t>
    </rPh>
    <rPh sb="14" eb="15">
      <t>ナ</t>
    </rPh>
    <rPh sb="18" eb="20">
      <t>ガクネン</t>
    </rPh>
    <rPh sb="22" eb="24">
      <t>カクニン</t>
    </rPh>
    <rPh sb="24" eb="25">
      <t>カイ</t>
    </rPh>
    <phoneticPr fontId="2"/>
  </si>
  <si>
    <t>①②１年非行防止教室(各教室)
①２・３年健全育成教室(ビデオ放送)+学活　　　個別懇談④</t>
    <rPh sb="3" eb="4">
      <t>ネン</t>
    </rPh>
    <rPh sb="4" eb="6">
      <t>ヒコウ</t>
    </rPh>
    <rPh sb="6" eb="8">
      <t>ボウシ</t>
    </rPh>
    <rPh sb="8" eb="10">
      <t>キョウシツ</t>
    </rPh>
    <rPh sb="11" eb="14">
      <t>カクキョウシツ</t>
    </rPh>
    <rPh sb="20" eb="21">
      <t>ネン</t>
    </rPh>
    <rPh sb="21" eb="23">
      <t>ケンゼン</t>
    </rPh>
    <rPh sb="23" eb="25">
      <t>イクセイ</t>
    </rPh>
    <rPh sb="25" eb="27">
      <t>キョウシツ</t>
    </rPh>
    <rPh sb="31" eb="33">
      <t>ホウソウ</t>
    </rPh>
    <rPh sb="35" eb="37">
      <t>ガッカツ</t>
    </rPh>
    <rPh sb="40" eb="44">
      <t>コベツコンダン</t>
    </rPh>
    <phoneticPr fontId="2"/>
  </si>
  <si>
    <t>４５分×４（答返含む）</t>
    <rPh sb="2" eb="3">
      <t>フン</t>
    </rPh>
    <rPh sb="6" eb="7">
      <t>コタエ</t>
    </rPh>
    <rPh sb="7" eb="8">
      <t>ヘン</t>
    </rPh>
    <rPh sb="8" eb="9">
      <t>フク</t>
    </rPh>
    <phoneticPr fontId="2"/>
  </si>
  <si>
    <t>テスト時程45分×3＋帰りの会　　</t>
    <rPh sb="11" eb="12">
      <t>カエ</t>
    </rPh>
    <rPh sb="14" eb="15">
      <t>カイ</t>
    </rPh>
    <phoneticPr fontId="2"/>
  </si>
  <si>
    <t>テスト時程45分×3＋帰りの会　</t>
    <rPh sb="11" eb="12">
      <t>カエ</t>
    </rPh>
    <rPh sb="14" eb="15">
      <t>カイ</t>
    </rPh>
    <phoneticPr fontId="2"/>
  </si>
  <si>
    <t>市総体（庭）</t>
    <rPh sb="0" eb="1">
      <t>シ</t>
    </rPh>
    <rPh sb="1" eb="3">
      <t>ソウタイ</t>
    </rPh>
    <rPh sb="4" eb="5">
      <t>ニワ</t>
    </rPh>
    <phoneticPr fontId="2"/>
  </si>
  <si>
    <t>市総体（庭）　安全点検日</t>
    <rPh sb="7" eb="9">
      <t>アンゼン</t>
    </rPh>
    <rPh sb="9" eb="12">
      <t>テンケンビ</t>
    </rPh>
    <phoneticPr fontId="2"/>
  </si>
  <si>
    <r>
      <t xml:space="preserve">　＜定時退校日＞　
</t>
    </r>
    <r>
      <rPr>
        <b/>
        <u/>
        <sz val="11"/>
        <rFont val="ＭＳ Ｐゴシック"/>
        <family val="3"/>
        <charset val="128"/>
      </rPr>
      <t>始業式　課題テスト・3年自己診断テスト（第3回）・２教科　</t>
    </r>
    <rPh sb="10" eb="12">
      <t>シギョウ</t>
    </rPh>
    <rPh sb="12" eb="13">
      <t>シキ</t>
    </rPh>
    <phoneticPr fontId="2"/>
  </si>
  <si>
    <t>予備（庭）　市総体（蹴）</t>
    <rPh sb="0" eb="2">
      <t>ヨビ</t>
    </rPh>
    <rPh sb="10" eb="11">
      <t>ケ</t>
    </rPh>
    <phoneticPr fontId="2"/>
  </si>
  <si>
    <t>市総体（陸）　市総体（蹴）</t>
    <rPh sb="0" eb="1">
      <t>シ</t>
    </rPh>
    <rPh sb="1" eb="3">
      <t>ソウタイ</t>
    </rPh>
    <rPh sb="4" eb="5">
      <t>リク</t>
    </rPh>
    <phoneticPr fontId="2"/>
  </si>
  <si>
    <t>市総体（陸）　市総体（蹴）</t>
    <phoneticPr fontId="2"/>
  </si>
  <si>
    <t>市総体（野）</t>
    <rPh sb="4" eb="5">
      <t>ノ</t>
    </rPh>
    <phoneticPr fontId="2"/>
  </si>
  <si>
    <t>市総体（籠）　市総体（水）　市総体（野）</t>
    <rPh sb="4" eb="5">
      <t>ゴモル</t>
    </rPh>
    <rPh sb="11" eb="12">
      <t>スイ</t>
    </rPh>
    <phoneticPr fontId="2"/>
  </si>
  <si>
    <t>市総体（籠）　市総体（剣）　市総体（野）</t>
    <rPh sb="7" eb="8">
      <t>シ</t>
    </rPh>
    <rPh sb="8" eb="10">
      <t>ソウタイ</t>
    </rPh>
    <rPh sb="11" eb="12">
      <t>ケン</t>
    </rPh>
    <phoneticPr fontId="2"/>
  </si>
  <si>
    <t>市総体（籠）　市総体（剣）　市総体（野）</t>
    <phoneticPr fontId="2"/>
  </si>
  <si>
    <t>市総体（野）</t>
    <phoneticPr fontId="2"/>
  </si>
  <si>
    <t>予備（野）　市総体（排）</t>
    <rPh sb="0" eb="2">
      <t>ヨビ</t>
    </rPh>
    <rPh sb="10" eb="11">
      <t>ハイ</t>
    </rPh>
    <phoneticPr fontId="2"/>
  </si>
  <si>
    <t>予備（野）　市総体（排）</t>
    <rPh sb="10" eb="11">
      <t>ハイ</t>
    </rPh>
    <phoneticPr fontId="2"/>
  </si>
  <si>
    <t>■市総体　柔道は調整中(６／１２段階)</t>
    <rPh sb="1" eb="2">
      <t>シ</t>
    </rPh>
    <rPh sb="2" eb="4">
      <t>ソウタイ</t>
    </rPh>
    <rPh sb="5" eb="7">
      <t>ジュウドウ</t>
    </rPh>
    <rPh sb="8" eb="11">
      <t>チョウセイチュウ</t>
    </rPh>
    <rPh sb="16" eb="18">
      <t>ダンカイ</t>
    </rPh>
    <phoneticPr fontId="2"/>
  </si>
  <si>
    <r>
      <rPr>
        <strike/>
        <sz val="11"/>
        <rFont val="ＭＳ Ｐゴシック"/>
        <family val="3"/>
        <charset val="128"/>
      </rPr>
      <t>福南中学校区特別支援学級交流会（南輝小</t>
    </r>
    <r>
      <rPr>
        <sz val="11"/>
        <rFont val="ＭＳ Ｐゴシック"/>
        <family val="3"/>
        <charset val="128"/>
      </rPr>
      <t>）中止</t>
    </r>
    <rPh sb="16" eb="19">
      <t>ナンキショウ</t>
    </rPh>
    <rPh sb="20" eb="22">
      <t>チュウシ</t>
    </rPh>
    <phoneticPr fontId="2"/>
  </si>
  <si>
    <t>６／８学校通信でのお知らせ決定以降</t>
    <rPh sb="3" eb="5">
      <t>ガッコウ</t>
    </rPh>
    <rPh sb="5" eb="7">
      <t>ツウシン</t>
    </rPh>
    <rPh sb="10" eb="11">
      <t>シ</t>
    </rPh>
    <rPh sb="13" eb="15">
      <t>ケッテイ</t>
    </rPh>
    <rPh sb="15" eb="17">
      <t>イコウ</t>
    </rPh>
    <phoneticPr fontId="2"/>
  </si>
  <si>
    <r>
      <t xml:space="preserve">就学援助第1次申請～6/11
</t>
    </r>
    <r>
      <rPr>
        <strike/>
        <sz val="11"/>
        <rFont val="ＭＳ Ｐゴシック"/>
        <family val="3"/>
        <charset val="128"/>
      </rPr>
      <t>学・専</t>
    </r>
    <r>
      <rPr>
        <sz val="11"/>
        <rFont val="ＭＳ Ｐゴシック"/>
        <family val="3"/>
        <charset val="128"/>
      </rPr>
      <t>　</t>
    </r>
    <rPh sb="15" eb="16">
      <t>ガク</t>
    </rPh>
    <rPh sb="17" eb="18">
      <t>セン</t>
    </rPh>
    <phoneticPr fontId="2"/>
  </si>
  <si>
    <t>生徒集会 中止</t>
    <rPh sb="0" eb="2">
      <t>セイト</t>
    </rPh>
    <rPh sb="2" eb="4">
      <t>シュウカイ</t>
    </rPh>
    <rPh sb="5" eb="7">
      <t>チュウシ</t>
    </rPh>
    <phoneticPr fontId="2"/>
  </si>
  <si>
    <t>１・２年学力アセス，３年自己診断テスト</t>
    <rPh sb="3" eb="4">
      <t>ネン</t>
    </rPh>
    <rPh sb="4" eb="6">
      <t>ガクリョク</t>
    </rPh>
    <rPh sb="11" eb="12">
      <t>ネン</t>
    </rPh>
    <rPh sb="12" eb="14">
      <t>ジコ</t>
    </rPh>
    <rPh sb="14" eb="16">
      <t>シンダン</t>
    </rPh>
    <phoneticPr fontId="2"/>
  </si>
  <si>
    <t>チェックカード配付</t>
    <rPh sb="7" eb="9">
      <t>ハイフ</t>
    </rPh>
    <phoneticPr fontId="2"/>
  </si>
  <si>
    <t>生徒総会延期</t>
    <rPh sb="0" eb="2">
      <t>セイト</t>
    </rPh>
    <rPh sb="2" eb="4">
      <t>ソウカイ</t>
    </rPh>
    <rPh sb="4" eb="6">
      <t>エンキ</t>
    </rPh>
    <phoneticPr fontId="2"/>
  </si>
  <si>
    <t>部活動費集金日</t>
    <rPh sb="0" eb="3">
      <t>ブカツドウ</t>
    </rPh>
    <rPh sb="3" eb="4">
      <t>ヒ</t>
    </rPh>
    <rPh sb="4" eb="6">
      <t>シュウキン</t>
    </rPh>
    <rPh sb="6" eb="7">
      <t>ヒ</t>
    </rPh>
    <phoneticPr fontId="2"/>
  </si>
  <si>
    <t>避難訓練（地震・火事）　</t>
    <rPh sb="5" eb="7">
      <t>ジシン</t>
    </rPh>
    <rPh sb="8" eb="10">
      <t>カジ</t>
    </rPh>
    <phoneticPr fontId="2"/>
  </si>
  <si>
    <t>期末考査②</t>
    <rPh sb="0" eb="2">
      <t>キマツ</t>
    </rPh>
    <rPh sb="2" eb="4">
      <t>コウサ</t>
    </rPh>
    <phoneticPr fontId="2"/>
  </si>
  <si>
    <t>期末考査①</t>
    <rPh sb="0" eb="2">
      <t>キマツ</t>
    </rPh>
    <rPh sb="2" eb="4">
      <t>コウサ</t>
    </rPh>
    <phoneticPr fontId="2"/>
  </si>
  <si>
    <t>３時間授業　個別懇談①</t>
    <rPh sb="1" eb="3">
      <t>ジカン</t>
    </rPh>
    <rPh sb="3" eb="5">
      <t>ジュギョウ</t>
    </rPh>
    <rPh sb="6" eb="8">
      <t>コベツ</t>
    </rPh>
    <rPh sb="8" eb="10">
      <t>コンダン</t>
    </rPh>
    <phoneticPr fontId="2"/>
  </si>
  <si>
    <t>３時間授業　個別懇談②</t>
    <rPh sb="1" eb="3">
      <t>ジカン</t>
    </rPh>
    <rPh sb="3" eb="5">
      <t>ジュギョウ</t>
    </rPh>
    <rPh sb="6" eb="8">
      <t>コベツ</t>
    </rPh>
    <rPh sb="8" eb="10">
      <t>コンダン</t>
    </rPh>
    <phoneticPr fontId="2"/>
  </si>
  <si>
    <t>３時間授業　個別懇談③</t>
    <rPh sb="1" eb="3">
      <t>ジカン</t>
    </rPh>
    <rPh sb="3" eb="5">
      <t>ジュギョウ</t>
    </rPh>
    <rPh sb="6" eb="8">
      <t>コベツ</t>
    </rPh>
    <rPh sb="8" eb="10">
      <t>コンダン</t>
    </rPh>
    <phoneticPr fontId="2"/>
  </si>
  <si>
    <t>３時間授業　個別懇談④</t>
    <rPh sb="1" eb="3">
      <t>ジカン</t>
    </rPh>
    <rPh sb="3" eb="5">
      <t>ジュギョウ</t>
    </rPh>
    <rPh sb="6" eb="8">
      <t>コベツ</t>
    </rPh>
    <rPh sb="8" eb="10">
      <t>コンダン</t>
    </rPh>
    <phoneticPr fontId="2"/>
  </si>
  <si>
    <t>終業式(下校１１：０５)</t>
    <rPh sb="0" eb="3">
      <t>シュウギョウシキ</t>
    </rPh>
    <rPh sb="4" eb="6">
      <t>ゲコウ</t>
    </rPh>
    <phoneticPr fontId="2"/>
  </si>
  <si>
    <r>
      <t>育成協中学生綱引き大会　</t>
    </r>
    <r>
      <rPr>
        <b/>
        <sz val="11"/>
        <rFont val="ＭＳ Ｐゴシック"/>
        <family val="3"/>
        <charset val="128"/>
      </rPr>
      <t>中止</t>
    </r>
    <rPh sb="12" eb="14">
      <t>チュウシ</t>
    </rPh>
    <phoneticPr fontId="2"/>
  </si>
  <si>
    <t>市総体（陸）　市総体（蹴）</t>
  </si>
  <si>
    <t>市総体（籠）　市総体（剣）　市総体（野）</t>
  </si>
  <si>
    <t>市総体（野）</t>
  </si>
  <si>
    <t>課題テスト・3年自己診断テスト（第3回）・３教科　</t>
  </si>
  <si>
    <t>始業式　課題テスト・3年自己診断テスト（第3回）・２教科　</t>
    <rPh sb="0" eb="2">
      <t>シギョウ</t>
    </rPh>
    <rPh sb="2" eb="3">
      <t>シキ</t>
    </rPh>
    <phoneticPr fontId="2"/>
  </si>
  <si>
    <t>給食開始 就学援助第2次申請</t>
    <phoneticPr fontId="2"/>
  </si>
  <si>
    <t>3年給食最終</t>
  </si>
  <si>
    <t>1・2年学年末考査①
3年公立一般入試事前指導</t>
  </si>
  <si>
    <t>生徒集会　3年進路懇談①</t>
  </si>
  <si>
    <t>公立特別入試(学力・面接)</t>
  </si>
  <si>
    <t>1・2年学年末考査②　
公立一般入試(学力)</t>
  </si>
  <si>
    <t>3年進路懇談②</t>
  </si>
  <si>
    <t>公立特別入試(面接・選択)</t>
  </si>
  <si>
    <t>交通教室1限</t>
  </si>
  <si>
    <t>集金日（最終）　あいさつ運動</t>
  </si>
  <si>
    <t>私立1期入試（1日目）</t>
  </si>
  <si>
    <t>私立1期入試（2日目）</t>
  </si>
  <si>
    <t>古紙回収</t>
    <rPh sb="0" eb="2">
      <t>コシ</t>
    </rPh>
    <rPh sb="2" eb="4">
      <t>カイシュウ</t>
    </rPh>
    <phoneticPr fontId="2"/>
  </si>
  <si>
    <t>教育実習開始（～10/2）</t>
    <phoneticPr fontId="2"/>
  </si>
  <si>
    <r>
      <t>中間考査部活動なし期間
チェック</t>
    </r>
    <r>
      <rPr>
        <sz val="10"/>
        <rFont val="ＭＳ Ｐゴシック"/>
        <family val="3"/>
        <charset val="128"/>
      </rPr>
      <t>カード配付</t>
    </r>
    <rPh sb="0" eb="2">
      <t>チュウカン</t>
    </rPh>
    <rPh sb="2" eb="4">
      <t>コウサ</t>
    </rPh>
    <rPh sb="4" eb="7">
      <t>ブカツドウ</t>
    </rPh>
    <rPh sb="9" eb="11">
      <t>キカン</t>
    </rPh>
    <rPh sb="19" eb="21">
      <t>ハイフ</t>
    </rPh>
    <phoneticPr fontId="2"/>
  </si>
  <si>
    <t>後期時間割開始</t>
    <phoneticPr fontId="2"/>
  </si>
  <si>
    <t>県秋季大会　生徒評議会</t>
    <rPh sb="6" eb="8">
      <t>セイト</t>
    </rPh>
    <rPh sb="8" eb="11">
      <t>ヒョウギカイ</t>
    </rPh>
    <phoneticPr fontId="2"/>
  </si>
  <si>
    <t>６／８学校通信で家庭連絡時の変更入力</t>
    <rPh sb="3" eb="5">
      <t>ガッコウ</t>
    </rPh>
    <rPh sb="5" eb="7">
      <t>ツウシン</t>
    </rPh>
    <rPh sb="8" eb="10">
      <t>カテイ</t>
    </rPh>
    <rPh sb="10" eb="12">
      <t>レンラク</t>
    </rPh>
    <rPh sb="12" eb="13">
      <t>ジ</t>
    </rPh>
    <rPh sb="14" eb="16">
      <t>ヘンコウ</t>
    </rPh>
    <rPh sb="16" eb="18">
      <t>ニュウリョク</t>
    </rPh>
    <phoneticPr fontId="2"/>
  </si>
  <si>
    <t>企画委員会</t>
    <rPh sb="0" eb="2">
      <t>キカク</t>
    </rPh>
    <phoneticPr fontId="2"/>
  </si>
  <si>
    <t>就学援助第1次申請～6/11</t>
    <phoneticPr fontId="2"/>
  </si>
  <si>
    <r>
      <t xml:space="preserve">集金日 あいさつ運動 安全点検日 職員会議7月 </t>
    </r>
    <r>
      <rPr>
        <strike/>
        <sz val="10"/>
        <rFont val="ＭＳ Ｐゴシック"/>
        <family val="3"/>
        <charset val="128"/>
      </rPr>
      <t>補助教材採択委員会　</t>
    </r>
    <rPh sb="11" eb="13">
      <t>アンゼン</t>
    </rPh>
    <rPh sb="13" eb="16">
      <t>テンケンビ</t>
    </rPh>
    <rPh sb="17" eb="19">
      <t>ショクイン</t>
    </rPh>
    <phoneticPr fontId="2"/>
  </si>
  <si>
    <r>
      <t>午後、生徒総会</t>
    </r>
    <r>
      <rPr>
        <sz val="11"/>
        <rFont val="ＭＳ Ｐゴシック"/>
        <family val="3"/>
        <charset val="128"/>
      </rPr>
      <t>研究ウィーク</t>
    </r>
    <rPh sb="0" eb="2">
      <t>ゴゴ</t>
    </rPh>
    <rPh sb="3" eb="5">
      <t>セイト</t>
    </rPh>
    <rPh sb="5" eb="7">
      <t>ソウカイ</t>
    </rPh>
    <phoneticPr fontId="2"/>
  </si>
  <si>
    <r>
      <t xml:space="preserve">特別支援教育の視点を生かした授業づくり発表（校内研修）
</t>
    </r>
    <r>
      <rPr>
        <sz val="10"/>
        <rFont val="ＭＳ Ｐゴシック"/>
        <family val="3"/>
        <charset val="128"/>
      </rPr>
      <t>補助教材採択委員会　研究ウィーク</t>
    </r>
    <rPh sb="0" eb="2">
      <t>トクベツ</t>
    </rPh>
    <rPh sb="2" eb="4">
      <t>シエン</t>
    </rPh>
    <rPh sb="4" eb="6">
      <t>キョウイク</t>
    </rPh>
    <rPh sb="7" eb="9">
      <t>シテン</t>
    </rPh>
    <rPh sb="10" eb="11">
      <t>イ</t>
    </rPh>
    <rPh sb="14" eb="16">
      <t>ジュギョウ</t>
    </rPh>
    <rPh sb="22" eb="24">
      <t>コウナイ</t>
    </rPh>
    <rPh sb="24" eb="26">
      <t>ケンシュウ</t>
    </rPh>
    <rPh sb="28" eb="30">
      <t>ホジョ</t>
    </rPh>
    <rPh sb="30" eb="32">
      <t>キョウザイ</t>
    </rPh>
    <rPh sb="32" eb="34">
      <t>サイタク</t>
    </rPh>
    <rPh sb="34" eb="37">
      <t>イインカイ</t>
    </rPh>
    <phoneticPr fontId="2"/>
  </si>
  <si>
    <r>
      <t>個別懇談①</t>
    </r>
    <r>
      <rPr>
        <sz val="10"/>
        <rFont val="ＭＳ Ｐゴシック"/>
        <family val="3"/>
        <charset val="128"/>
      </rPr>
      <t>研究ウィーク</t>
    </r>
    <rPh sb="0" eb="2">
      <t>コベツ</t>
    </rPh>
    <rPh sb="2" eb="4">
      <t>コンダン</t>
    </rPh>
    <phoneticPr fontId="2"/>
  </si>
  <si>
    <r>
      <t>個別懇談②</t>
    </r>
    <r>
      <rPr>
        <sz val="11"/>
        <rFont val="ＭＳ Ｐゴシック"/>
        <family val="3"/>
        <charset val="128"/>
      </rPr>
      <t>研究ウィーク</t>
    </r>
    <rPh sb="0" eb="2">
      <t>コベツ</t>
    </rPh>
    <rPh sb="2" eb="4">
      <t>コンダン</t>
    </rPh>
    <phoneticPr fontId="2"/>
  </si>
  <si>
    <t>大掃除　終業式　学活
職員会議9月</t>
    <rPh sb="0" eb="3">
      <t>オオソウジ</t>
    </rPh>
    <rPh sb="4" eb="7">
      <t>シュウギョウシキ</t>
    </rPh>
    <rPh sb="8" eb="10">
      <t>ガッカツ</t>
    </rPh>
    <rPh sb="11" eb="13">
      <t>ショクイン</t>
    </rPh>
    <rPh sb="13" eb="15">
      <t>カイギ</t>
    </rPh>
    <rPh sb="16" eb="17">
      <t>ガツ</t>
    </rPh>
    <phoneticPr fontId="2"/>
  </si>
  <si>
    <t>企画委員会　</t>
    <phoneticPr fontId="2"/>
  </si>
  <si>
    <t>期末考査②</t>
    <rPh sb="0" eb="4">
      <t>キマツコウサ</t>
    </rPh>
    <phoneticPr fontId="2"/>
  </si>
  <si>
    <t>安全点検日</t>
    <rPh sb="0" eb="2">
      <t>アンゼン</t>
    </rPh>
    <phoneticPr fontId="2"/>
  </si>
  <si>
    <r>
      <t>集金日　あいさつ運動</t>
    </r>
    <r>
      <rPr>
        <b/>
        <sz val="11"/>
        <color indexed="5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６時間授業日</t>
    </r>
    <rPh sb="0" eb="2">
      <t>シュウキン</t>
    </rPh>
    <rPh sb="2" eb="3">
      <t>ビ</t>
    </rPh>
    <rPh sb="8" eb="10">
      <t>ウンドウ</t>
    </rPh>
    <rPh sb="12" eb="14">
      <t>ジカン</t>
    </rPh>
    <rPh sb="14" eb="16">
      <t>ジュギョウ</t>
    </rPh>
    <rPh sb="16" eb="17">
      <t>ビ</t>
    </rPh>
    <phoneticPr fontId="2"/>
  </si>
  <si>
    <t>学年会
教育実習開始（～10/2）</t>
    <rPh sb="0" eb="2">
      <t>ガクネン</t>
    </rPh>
    <rPh sb="2" eb="3">
      <t>カイ</t>
    </rPh>
    <phoneticPr fontId="2"/>
  </si>
  <si>
    <t>３時間授業　個別懇談③
　＜定時退校日＞</t>
    <rPh sb="1" eb="3">
      <t>ジカン</t>
    </rPh>
    <rPh sb="3" eb="5">
      <t>ジュギョウ</t>
    </rPh>
    <rPh sb="6" eb="8">
      <t>コベツ</t>
    </rPh>
    <rPh sb="8" eb="10">
      <t>コンダン</t>
    </rPh>
    <phoneticPr fontId="2"/>
  </si>
  <si>
    <t>３時間授業　個別懇談④</t>
    <rPh sb="1" eb="5">
      <t>ジカンジュギョウ</t>
    </rPh>
    <rPh sb="6" eb="8">
      <t>コベツ</t>
    </rPh>
    <rPh sb="8" eb="10">
      <t>コンダン</t>
    </rPh>
    <phoneticPr fontId="2"/>
  </si>
  <si>
    <r>
      <t>土曜公開授業　</t>
    </r>
    <r>
      <rPr>
        <u/>
        <sz val="11"/>
        <rFont val="ＭＳ Ｐゴシック"/>
        <family val="3"/>
        <charset val="128"/>
      </rPr>
      <t>文化発表会</t>
    </r>
    <r>
      <rPr>
        <sz val="11"/>
        <rFont val="ＭＳ Ｐゴシック"/>
        <family val="3"/>
        <charset val="128"/>
      </rPr>
      <t>　PTA行事　古紙回収</t>
    </r>
    <rPh sb="7" eb="9">
      <t>ブンカ</t>
    </rPh>
    <rPh sb="9" eb="12">
      <t>ハッピョウカイ</t>
    </rPh>
    <phoneticPr fontId="2"/>
  </si>
  <si>
    <t>生徒集会　放､選挙リハ
研究ウィーク</t>
    <rPh sb="0" eb="2">
      <t>セイト</t>
    </rPh>
    <rPh sb="2" eb="4">
      <t>シュウカイ</t>
    </rPh>
    <rPh sb="5" eb="6">
      <t>ホウ</t>
    </rPh>
    <rPh sb="7" eb="9">
      <t>センキョ</t>
    </rPh>
    <rPh sb="12" eb="14">
      <t>ケンキュウ</t>
    </rPh>
    <phoneticPr fontId="2"/>
  </si>
  <si>
    <t>研究ウィーク　特別支援教育の視点を生かした授業づくり(重松先生)</t>
    <rPh sb="27" eb="29">
      <t>シゲマツ</t>
    </rPh>
    <rPh sb="29" eb="31">
      <t>センセイ</t>
    </rPh>
    <phoneticPr fontId="2"/>
  </si>
  <si>
    <t>集金日　あいさつ運動　中間考査範囲発表　研究ウィーク
午後、生徒会役員選挙</t>
    <rPh sb="11" eb="13">
      <t>チュウカン</t>
    </rPh>
    <rPh sb="13" eb="15">
      <t>コウサ</t>
    </rPh>
    <rPh sb="15" eb="17">
      <t>ハンイ</t>
    </rPh>
    <rPh sb="17" eb="19">
      <t>ハッピョウ</t>
    </rPh>
    <rPh sb="27" eb="29">
      <t>ゴゴ</t>
    </rPh>
    <rPh sb="30" eb="33">
      <t>セイトカイ</t>
    </rPh>
    <phoneticPr fontId="2"/>
  </si>
  <si>
    <t>福南中学校区特別支援学級交流会（南輝小）　研究ウィーク</t>
    <rPh sb="16" eb="19">
      <t>ナンキショウ</t>
    </rPh>
    <phoneticPr fontId="2"/>
  </si>
  <si>
    <t>学校説明会（公開授業5限　説明会6限）　研究ウィーク　選挙発表</t>
    <phoneticPr fontId="2"/>
  </si>
  <si>
    <t>集金日　あいさつ運動
国民安全の日</t>
    <rPh sb="0" eb="2">
      <t>シュウキン</t>
    </rPh>
    <rPh sb="2" eb="3">
      <t>ビ</t>
    </rPh>
    <rPh sb="8" eb="10">
      <t>ウンドウ</t>
    </rPh>
    <rPh sb="11" eb="13">
      <t>コクミン</t>
    </rPh>
    <rPh sb="13" eb="15">
      <t>アンゼン</t>
    </rPh>
    <rPh sb="16" eb="17">
      <t>ヒ</t>
    </rPh>
    <phoneticPr fontId="2"/>
  </si>
  <si>
    <t>集金日　あいさつ運動　国民安全の日</t>
    <rPh sb="0" eb="2">
      <t>シュウキン</t>
    </rPh>
    <rPh sb="2" eb="3">
      <t>ビ</t>
    </rPh>
    <rPh sb="8" eb="10">
      <t>ウンドウ</t>
    </rPh>
    <rPh sb="11" eb="13">
      <t>コクミン</t>
    </rPh>
    <rPh sb="13" eb="15">
      <t>アンゼン</t>
    </rPh>
    <rPh sb="16" eb="17">
      <t>ヒ</t>
    </rPh>
    <phoneticPr fontId="2"/>
  </si>
  <si>
    <r>
      <rPr>
        <b/>
        <u/>
        <sz val="11"/>
        <rFont val="ＭＳ Ｐゴシック"/>
        <family val="3"/>
        <charset val="128"/>
      </rPr>
      <t>期末考査②</t>
    </r>
    <r>
      <rPr>
        <b/>
        <sz val="11"/>
        <rFont val="ＭＳ Ｐゴシック"/>
        <family val="3"/>
        <charset val="128"/>
      </rPr>
      <t>　</t>
    </r>
    <r>
      <rPr>
        <b/>
        <strike/>
        <u/>
        <sz val="11"/>
        <rFont val="ＭＳ Ｐゴシック"/>
        <family val="3"/>
        <charset val="128"/>
      </rPr>
      <t>町別生徒会</t>
    </r>
    <r>
      <rPr>
        <sz val="11"/>
        <rFont val="ＭＳ Ｐゴシック"/>
        <family val="3"/>
        <charset val="128"/>
      </rPr>
      <t xml:space="preserve">
職員会議9月　</t>
    </r>
    <rPh sb="0" eb="2">
      <t>キマツ</t>
    </rPh>
    <rPh sb="2" eb="4">
      <t>コウサ</t>
    </rPh>
    <rPh sb="6" eb="8">
      <t>チョウベツ</t>
    </rPh>
    <rPh sb="8" eb="11">
      <t>セイトカイ</t>
    </rPh>
    <rPh sb="12" eb="14">
      <t>ショクイン</t>
    </rPh>
    <rPh sb="14" eb="16">
      <t>カイギ</t>
    </rPh>
    <rPh sb="17" eb="18">
      <t>ガツ</t>
    </rPh>
    <phoneticPr fontId="2"/>
  </si>
  <si>
    <t>土曜公開授業　文化発表会　古紙回収</t>
    <rPh sb="7" eb="9">
      <t>ブンカ</t>
    </rPh>
    <rPh sb="9" eb="12">
      <t>ハッピョウカイ</t>
    </rPh>
    <rPh sb="13" eb="17">
      <t>コシカイシュウ</t>
    </rPh>
    <phoneticPr fontId="2"/>
  </si>
  <si>
    <r>
      <rPr>
        <b/>
        <u/>
        <sz val="11"/>
        <rFont val="ＭＳ Ｐゴシック"/>
        <family val="3"/>
        <charset val="128"/>
      </rPr>
      <t>大掃除30分</t>
    </r>
    <r>
      <rPr>
        <sz val="11"/>
        <rFont val="ＭＳ Ｐゴシック"/>
        <family val="3"/>
        <charset val="128"/>
      </rPr>
      <t>＋終業式＋学活40分（下校10:45）　</t>
    </r>
    <rPh sb="0" eb="3">
      <t>オオソウジ</t>
    </rPh>
    <rPh sb="5" eb="6">
      <t>フン</t>
    </rPh>
    <rPh sb="7" eb="10">
      <t>シュウギョウシキ</t>
    </rPh>
    <rPh sb="11" eb="13">
      <t>ガッカツ</t>
    </rPh>
    <rPh sb="15" eb="16">
      <t>フン</t>
    </rPh>
    <rPh sb="17" eb="19">
      <t>ゲコウ</t>
    </rPh>
    <phoneticPr fontId="2"/>
  </si>
  <si>
    <r>
      <t>安全点検日　避難訓練</t>
    </r>
    <r>
      <rPr>
        <u/>
        <sz val="11"/>
        <rFont val="ＭＳ Ｐゴシック"/>
        <family val="3"/>
        <charset val="128"/>
      </rPr>
      <t>（地震・火事）</t>
    </r>
    <r>
      <rPr>
        <sz val="11"/>
        <rFont val="ＭＳ Ｐゴシック"/>
        <family val="3"/>
        <charset val="128"/>
      </rPr>
      <t>　</t>
    </r>
    <rPh sb="0" eb="2">
      <t>アンゼン</t>
    </rPh>
    <rPh sb="2" eb="5">
      <t>テンケンビ</t>
    </rPh>
    <rPh sb="11" eb="13">
      <t>ジシン</t>
    </rPh>
    <rPh sb="14" eb="16">
      <t>カジ</t>
    </rPh>
    <phoneticPr fontId="2"/>
  </si>
  <si>
    <r>
      <t>４５分×</t>
    </r>
    <r>
      <rPr>
        <b/>
        <sz val="11"/>
        <rFont val="ＭＳ Ｐゴシック"/>
        <family val="3"/>
        <charset val="128"/>
      </rPr>
      <t>５</t>
    </r>
    <r>
      <rPr>
        <sz val="11"/>
        <rFont val="ＭＳ Ｐゴシック"/>
        <family val="3"/>
        <charset val="128"/>
      </rPr>
      <t>(テスト時程) 給食・帰会</t>
    </r>
    <r>
      <rPr>
        <strike/>
        <sz val="11"/>
        <rFont val="ＭＳ Ｐゴシック"/>
        <family val="3"/>
        <charset val="128"/>
      </rPr>
      <t>＋町別</t>
    </r>
    <rPh sb="2" eb="3">
      <t>フン</t>
    </rPh>
    <rPh sb="9" eb="11">
      <t>ジテイ</t>
    </rPh>
    <phoneticPr fontId="2"/>
  </si>
  <si>
    <t>✕</t>
    <phoneticPr fontId="2"/>
  </si>
  <si>
    <t>５０分×６  
地域協働学校連絡会（プロジェクトX）19:00～</t>
    <rPh sb="2" eb="3">
      <t>フン</t>
    </rPh>
    <phoneticPr fontId="2"/>
  </si>
  <si>
    <r>
      <rPr>
        <strike/>
        <sz val="11"/>
        <rFont val="ＭＳ Ｐゴシック"/>
        <family val="3"/>
        <charset val="128"/>
      </rPr>
      <t>□第2回文化祭サポーター会</t>
    </r>
    <r>
      <rPr>
        <sz val="11"/>
        <rFont val="ＭＳ Ｐゴシック"/>
        <family val="3"/>
        <charset val="128"/>
      </rPr>
      <t xml:space="preserve">
□南輝学区、福島学区体育祭
□2年</t>
    </r>
    <r>
      <rPr>
        <strike/>
        <sz val="11"/>
        <rFont val="ＭＳ Ｐゴシック"/>
        <family val="3"/>
        <charset val="128"/>
      </rPr>
      <t>職場体験講座</t>
    </r>
    <r>
      <rPr>
        <sz val="11"/>
        <rFont val="ＭＳ Ｐゴシック"/>
        <family val="3"/>
        <charset val="128"/>
      </rPr>
      <t>→マナー講座他あり
□3年高校説明会
□3年ESD校外活動
□業者による雑紙回収</t>
    </r>
    <rPh sb="41" eb="43">
      <t>コウザ</t>
    </rPh>
    <rPh sb="43" eb="44">
      <t>ホカ</t>
    </rPh>
    <phoneticPr fontId="2"/>
  </si>
  <si>
    <t>体育祭準備</t>
    <phoneticPr fontId="2"/>
  </si>
  <si>
    <t>安全点検日</t>
    <rPh sb="0" eb="2">
      <t>アンゼン</t>
    </rPh>
    <rPh sb="2" eb="4">
      <t>テンケン</t>
    </rPh>
    <rPh sb="4" eb="5">
      <t>ビ</t>
    </rPh>
    <phoneticPr fontId="2"/>
  </si>
  <si>
    <t>給食開始
就学援助第2次申請9/1～9/2</t>
    <phoneticPr fontId="2"/>
  </si>
  <si>
    <r>
      <rPr>
        <b/>
        <sz val="11"/>
        <rFont val="ＭＳ Ｐゴシック"/>
        <family val="3"/>
        <charset val="128"/>
      </rPr>
      <t>45分×6</t>
    </r>
    <r>
      <rPr>
        <sz val="11"/>
        <rFont val="ＭＳ Ｐゴシック"/>
        <family val="3"/>
        <charset val="128"/>
      </rPr>
      <t>☆</t>
    </r>
    <rPh sb="2" eb="3">
      <t>フン</t>
    </rPh>
    <phoneticPr fontId="2"/>
  </si>
  <si>
    <t>体育祭予行？　集金日　あいさつ運動　　</t>
    <rPh sb="7" eb="9">
      <t>シュウキン</t>
    </rPh>
    <rPh sb="9" eb="10">
      <t>ビ</t>
    </rPh>
    <rPh sb="15" eb="17">
      <t>ウンドウ</t>
    </rPh>
    <phoneticPr fontId="2"/>
  </si>
  <si>
    <t>50分×5　Ｐ朝の交通安全指導</t>
    <rPh sb="2" eb="3">
      <t>フン</t>
    </rPh>
    <rPh sb="13" eb="15">
      <t>シドウ</t>
    </rPh>
    <phoneticPr fontId="2"/>
  </si>
  <si>
    <t>50分×6 6校時帰りの会→準備</t>
    <rPh sb="2" eb="3">
      <t>フン</t>
    </rPh>
    <rPh sb="7" eb="9">
      <t>コウジ</t>
    </rPh>
    <rPh sb="9" eb="10">
      <t>カエ</t>
    </rPh>
    <rPh sb="12" eb="13">
      <t>カイ</t>
    </rPh>
    <rPh sb="14" eb="16">
      <t>ジュンビ</t>
    </rPh>
    <phoneticPr fontId="2"/>
  </si>
  <si>
    <t>（吹奏楽祭）未定</t>
    <rPh sb="1" eb="4">
      <t>スイソウガク</t>
    </rPh>
    <rPh sb="4" eb="5">
      <t>サイ</t>
    </rPh>
    <rPh sb="6" eb="8">
      <t>ミテイ</t>
    </rPh>
    <phoneticPr fontId="2"/>
  </si>
  <si>
    <t>テスト時程５０分×3＋帰りの会　　</t>
    <rPh sb="11" eb="12">
      <t>カエ</t>
    </rPh>
    <rPh sb="14" eb="15">
      <t>カイ</t>
    </rPh>
    <phoneticPr fontId="2"/>
  </si>
  <si>
    <t>テスト時程５０分×3＋帰りの会　</t>
    <rPh sb="11" eb="12">
      <t>カエ</t>
    </rPh>
    <rPh sb="14" eb="15">
      <t>カイ</t>
    </rPh>
    <phoneticPr fontId="2"/>
  </si>
  <si>
    <t>５０分×３（答返含む）</t>
    <rPh sb="2" eb="3">
      <t>フン</t>
    </rPh>
    <rPh sb="6" eb="7">
      <t>コタエ</t>
    </rPh>
    <rPh sb="7" eb="8">
      <t>ヘン</t>
    </rPh>
    <rPh sb="8" eb="9">
      <t>フク</t>
    </rPh>
    <phoneticPr fontId="2"/>
  </si>
  <si>
    <t>岡山市学校保健会中学校保健部会南ブロック研究推進部研修会　(福南中)15:40</t>
    <rPh sb="30" eb="31">
      <t>フク</t>
    </rPh>
    <rPh sb="31" eb="32">
      <t>ミナミ</t>
    </rPh>
    <rPh sb="32" eb="33">
      <t>チュウ</t>
    </rPh>
    <phoneticPr fontId="2"/>
  </si>
  <si>
    <t>予算委員会14:00～</t>
    <rPh sb="0" eb="2">
      <t>ヨサン</t>
    </rPh>
    <rPh sb="2" eb="5">
      <t>イインカイ</t>
    </rPh>
    <phoneticPr fontId="2"/>
  </si>
  <si>
    <r>
      <rPr>
        <strike/>
        <sz val="11"/>
        <rFont val="ＭＳ Ｐゴシック"/>
        <family val="3"/>
        <charset val="128"/>
      </rPr>
      <t>□第2回文化祭サポーター会</t>
    </r>
    <r>
      <rPr>
        <sz val="11"/>
        <rFont val="ＭＳ Ｐゴシック"/>
        <family val="3"/>
        <charset val="128"/>
      </rPr>
      <t xml:space="preserve">
□南輝学区、福島学区？体育祭
□2年</t>
    </r>
    <r>
      <rPr>
        <strike/>
        <sz val="11"/>
        <rFont val="ＭＳ Ｐゴシック"/>
        <family val="3"/>
        <charset val="128"/>
      </rPr>
      <t>職場体験講座</t>
    </r>
    <r>
      <rPr>
        <sz val="11"/>
        <rFont val="ＭＳ Ｐゴシック"/>
        <family val="3"/>
        <charset val="128"/>
      </rPr>
      <t>→マナー講座他あり
□3年高校説明会
□3年ESD校外活動
□業者による雑紙回収</t>
    </r>
    <rPh sb="42" eb="44">
      <t>コウザ</t>
    </rPh>
    <rPh sb="44" eb="45">
      <t>ホカ</t>
    </rPh>
    <phoneticPr fontId="2"/>
  </si>
  <si>
    <t>PTA研修旅行　→　10月24日(土)</t>
    <rPh sb="5" eb="7">
      <t>リョコウ</t>
    </rPh>
    <rPh sb="12" eb="13">
      <t>ガツ</t>
    </rPh>
    <rPh sb="15" eb="16">
      <t>ニチ</t>
    </rPh>
    <rPh sb="17" eb="18">
      <t>ド</t>
    </rPh>
    <phoneticPr fontId="2"/>
  </si>
  <si>
    <t>○</t>
    <phoneticPr fontId="2"/>
  </si>
  <si>
    <t>×？</t>
    <phoneticPr fontId="2"/>
  </si>
  <si>
    <t>学年会？</t>
    <rPh sb="0" eb="2">
      <t>ガクネン</t>
    </rPh>
    <rPh sb="2" eb="3">
      <t>カイ</t>
    </rPh>
    <phoneticPr fontId="2"/>
  </si>
  <si>
    <r>
      <rPr>
        <b/>
        <sz val="11"/>
        <rFont val="ＭＳ Ｐゴシック"/>
        <family val="3"/>
        <charset val="128"/>
      </rPr>
      <t>職員研修（研究）→８月終わりに</t>
    </r>
    <r>
      <rPr>
        <sz val="11"/>
        <rFont val="ＭＳ Ｐゴシック"/>
        <family val="3"/>
        <charset val="128"/>
      </rPr>
      <t>　＜定時退校日＞</t>
    </r>
    <rPh sb="0" eb="2">
      <t>ショクイン</t>
    </rPh>
    <rPh sb="2" eb="4">
      <t>ケンシュウ</t>
    </rPh>
    <rPh sb="5" eb="7">
      <t>ケンキュウ</t>
    </rPh>
    <rPh sb="10" eb="11">
      <t>ガツ</t>
    </rPh>
    <rPh sb="11" eb="12">
      <t>オ</t>
    </rPh>
    <rPh sb="17" eb="19">
      <t>テイジ</t>
    </rPh>
    <rPh sb="19" eb="22">
      <t>タイコウビ</t>
    </rPh>
    <phoneticPr fontId="2"/>
  </si>
  <si>
    <r>
      <rPr>
        <strike/>
        <sz val="11"/>
        <rFont val="ＭＳ Ｐゴシック"/>
        <family val="3"/>
        <charset val="128"/>
      </rPr>
      <t>50分×5</t>
    </r>
    <r>
      <rPr>
        <b/>
        <sz val="11"/>
        <rFont val="ＭＳ Ｐゴシック"/>
        <family val="3"/>
        <charset val="128"/>
      </rPr>
      <t>　</t>
    </r>
    <r>
      <rPr>
        <b/>
        <sz val="11"/>
        <color indexed="10"/>
        <rFont val="ＭＳ Ｐゴシック"/>
        <family val="3"/>
        <charset val="128"/>
      </rPr>
      <t>５０分×６☆</t>
    </r>
    <rPh sb="8" eb="10">
      <t>フンカケル</t>
    </rPh>
    <phoneticPr fontId="2"/>
  </si>
  <si>
    <r>
      <rPr>
        <b/>
        <sz val="11"/>
        <color indexed="10"/>
        <rFont val="ＭＳ Ｐゴシック"/>
        <family val="3"/>
        <charset val="128"/>
      </rPr>
      <t>５０分×6</t>
    </r>
    <r>
      <rPr>
        <sz val="11"/>
        <color indexed="10"/>
        <rFont val="ＭＳ Ｐゴシック"/>
        <family val="3"/>
        <charset val="128"/>
      </rPr>
      <t>☆</t>
    </r>
    <rPh sb="2" eb="3">
      <t>フン</t>
    </rPh>
    <phoneticPr fontId="2"/>
  </si>
  <si>
    <t>重松先生来校</t>
    <rPh sb="0" eb="2">
      <t>シゲマツ</t>
    </rPh>
    <rPh sb="2" eb="4">
      <t>センセイ</t>
    </rPh>
    <rPh sb="4" eb="6">
      <t>ライコウ</t>
    </rPh>
    <phoneticPr fontId="2"/>
  </si>
  <si>
    <r>
      <t>研究ウィーク　中間考査部活動なし期間　</t>
    </r>
    <r>
      <rPr>
        <u/>
        <sz val="10"/>
        <rFont val="ＭＳ Ｐゴシック"/>
        <family val="3"/>
        <charset val="128"/>
      </rPr>
      <t>チェックカード配布</t>
    </r>
    <r>
      <rPr>
        <sz val="10"/>
        <rFont val="ＭＳ Ｐゴシック"/>
        <family val="3"/>
        <charset val="128"/>
      </rPr>
      <t xml:space="preserve">
職員会議11月・職員研修（代表授業指導案検討）15:40～</t>
    </r>
    <rPh sb="7" eb="9">
      <t>チュウカン</t>
    </rPh>
    <rPh sb="9" eb="11">
      <t>コウサ</t>
    </rPh>
    <rPh sb="11" eb="14">
      <t>ブカツドウ</t>
    </rPh>
    <rPh sb="16" eb="18">
      <t>キカン</t>
    </rPh>
    <rPh sb="26" eb="28">
      <t>ハイフ</t>
    </rPh>
    <phoneticPr fontId="2"/>
  </si>
  <si>
    <r>
      <rPr>
        <strike/>
        <sz val="11"/>
        <rFont val="ＭＳ Ｐゴシック"/>
        <family val="3"/>
        <charset val="128"/>
      </rPr>
      <t>新入生物品販売</t>
    </r>
    <r>
      <rPr>
        <sz val="11"/>
        <rFont val="ＭＳ Ｐゴシック"/>
        <family val="3"/>
        <charset val="128"/>
      </rPr>
      <t>　公立一般入試合格発表　</t>
    </r>
    <phoneticPr fontId="2"/>
  </si>
  <si>
    <r>
      <t>通知表点検・印刷　</t>
    </r>
    <r>
      <rPr>
        <b/>
        <u/>
        <sz val="11"/>
        <rFont val="ＭＳ Ｐゴシック"/>
        <family val="3"/>
        <charset val="128"/>
      </rPr>
      <t>新入生物品販売</t>
    </r>
    <phoneticPr fontId="2"/>
  </si>
  <si>
    <r>
      <rPr>
        <strike/>
        <sz val="11"/>
        <rFont val="ＭＳ Ｐゴシック"/>
        <family val="3"/>
        <charset val="128"/>
      </rPr>
      <t>新入生物品販売</t>
    </r>
    <r>
      <rPr>
        <sz val="11"/>
        <rFont val="ＭＳ Ｐゴシック"/>
        <family val="3"/>
        <charset val="128"/>
      </rPr>
      <t xml:space="preserve">
公立一般発表</t>
    </r>
    <rPh sb="8" eb="10">
      <t>コウリツ</t>
    </rPh>
    <rPh sb="10" eb="12">
      <t>イッパン</t>
    </rPh>
    <rPh sb="12" eb="14">
      <t>ハッピョウ</t>
    </rPh>
    <phoneticPr fontId="2"/>
  </si>
  <si>
    <t>通知表点検・印刷
新入生物品販売</t>
    <phoneticPr fontId="2"/>
  </si>
  <si>
    <r>
      <rPr>
        <strike/>
        <sz val="11"/>
        <rFont val="ＭＳ Ｐゴシック"/>
        <family val="3"/>
        <charset val="128"/>
      </rPr>
      <t>新入生物品販売</t>
    </r>
    <r>
      <rPr>
        <sz val="11"/>
        <rFont val="ＭＳ Ｐゴシック"/>
        <family val="3"/>
        <charset val="128"/>
      </rPr>
      <t xml:space="preserve">
公立一般入試合格発表</t>
    </r>
    <phoneticPr fontId="2"/>
  </si>
  <si>
    <t>新入生物品販売</t>
  </si>
  <si>
    <r>
      <t xml:space="preserve">生徒集会 </t>
    </r>
    <r>
      <rPr>
        <b/>
        <u/>
        <sz val="11"/>
        <rFont val="ＭＳ Ｐゴシック"/>
        <family val="3"/>
        <charset val="128"/>
      </rPr>
      <t>眼科検診13:30全学年 体育館</t>
    </r>
    <rPh sb="0" eb="2">
      <t>セイト</t>
    </rPh>
    <rPh sb="2" eb="4">
      <t>シュウカイ</t>
    </rPh>
    <rPh sb="5" eb="7">
      <t>ガンカ</t>
    </rPh>
    <rPh sb="7" eb="9">
      <t>ケンシン</t>
    </rPh>
    <rPh sb="14" eb="17">
      <t>ゼンガクネン</t>
    </rPh>
    <rPh sb="18" eb="21">
      <t>タイイクカン</t>
    </rPh>
    <phoneticPr fontId="2"/>
  </si>
  <si>
    <r>
      <t>6時間授業日☆　学・専　</t>
    </r>
    <r>
      <rPr>
        <b/>
        <u/>
        <sz val="11"/>
        <rFont val="ＭＳ Ｐゴシック"/>
        <family val="3"/>
        <charset val="128"/>
      </rPr>
      <t>耳鼻科検診13:30～(2A3A3B)保健室</t>
    </r>
    <rPh sb="1" eb="3">
      <t>ジカン</t>
    </rPh>
    <rPh sb="3" eb="5">
      <t>ジュギョウ</t>
    </rPh>
    <rPh sb="5" eb="6">
      <t>ビ</t>
    </rPh>
    <rPh sb="8" eb="9">
      <t>ガク</t>
    </rPh>
    <rPh sb="10" eb="11">
      <t>セン</t>
    </rPh>
    <rPh sb="12" eb="15">
      <t>ジビカ</t>
    </rPh>
    <rPh sb="15" eb="17">
      <t>ケンシン</t>
    </rPh>
    <rPh sb="31" eb="34">
      <t>ホケンシツ</t>
    </rPh>
    <phoneticPr fontId="2"/>
  </si>
  <si>
    <r>
      <t xml:space="preserve">６時間授業日　学・専  
</t>
    </r>
    <r>
      <rPr>
        <b/>
        <u/>
        <sz val="11"/>
        <rFont val="ＭＳ Ｐゴシック"/>
        <family val="3"/>
        <charset val="128"/>
      </rPr>
      <t>耳鼻科検診13:30～(2C2DG2G3H23)保健室</t>
    </r>
    <rPh sb="1" eb="3">
      <t>ジカン</t>
    </rPh>
    <rPh sb="3" eb="5">
      <t>ジュギョウ</t>
    </rPh>
    <rPh sb="5" eb="6">
      <t>ビ</t>
    </rPh>
    <rPh sb="7" eb="8">
      <t>ガク</t>
    </rPh>
    <rPh sb="9" eb="10">
      <t>セン</t>
    </rPh>
    <phoneticPr fontId="2"/>
  </si>
  <si>
    <t>内科検診14:00～(1年男3A男子3C男子)保健室</t>
    <rPh sb="0" eb="2">
      <t>ナイカ</t>
    </rPh>
    <rPh sb="2" eb="4">
      <t>ケンシン</t>
    </rPh>
    <rPh sb="12" eb="13">
      <t>ネン</t>
    </rPh>
    <rPh sb="13" eb="14">
      <t>オトコ</t>
    </rPh>
    <rPh sb="16" eb="18">
      <t>ダンシ</t>
    </rPh>
    <rPh sb="20" eb="22">
      <t>ダンシ</t>
    </rPh>
    <rPh sb="23" eb="26">
      <t>ホケンシツ</t>
    </rPh>
    <phoneticPr fontId="2"/>
  </si>
  <si>
    <r>
      <t>生徒評議会　</t>
    </r>
    <r>
      <rPr>
        <b/>
        <u/>
        <sz val="11"/>
        <rFont val="ＭＳ Ｐゴシック"/>
        <family val="3"/>
        <charset val="128"/>
      </rPr>
      <t>耳鼻科検診13:30～(2B3C3D)保健室</t>
    </r>
    <rPh sb="0" eb="2">
      <t>セイト</t>
    </rPh>
    <rPh sb="2" eb="5">
      <t>ヒョウギカイ</t>
    </rPh>
    <phoneticPr fontId="2"/>
  </si>
  <si>
    <r>
      <rPr>
        <strike/>
        <sz val="11"/>
        <rFont val="ＭＳ Ｐゴシック"/>
        <family val="3"/>
        <charset val="128"/>
      </rPr>
      <t>３年修学旅行事前指導</t>
    </r>
    <r>
      <rPr>
        <sz val="11"/>
        <rFont val="ＭＳ Ｐゴシック"/>
        <family val="3"/>
        <charset val="128"/>
      </rPr>
      <t xml:space="preserve">
</t>
    </r>
    <r>
      <rPr>
        <b/>
        <u/>
        <sz val="11"/>
        <rFont val="ＭＳ Ｐゴシック"/>
        <family val="3"/>
        <charset val="128"/>
      </rPr>
      <t>内科検診13:30～(GH･1年女・3B女3D女)保健室</t>
    </r>
    <rPh sb="1" eb="2">
      <t>ネン</t>
    </rPh>
    <rPh sb="2" eb="4">
      <t>シュウガク</t>
    </rPh>
    <rPh sb="4" eb="6">
      <t>リョコウ</t>
    </rPh>
    <rPh sb="6" eb="8">
      <t>ジゼン</t>
    </rPh>
    <rPh sb="8" eb="10">
      <t>シドウ</t>
    </rPh>
    <rPh sb="27" eb="28">
      <t>オンナ</t>
    </rPh>
    <rPh sb="31" eb="32">
      <t>オンナ</t>
    </rPh>
    <rPh sb="34" eb="35">
      <t>オンナ</t>
    </rPh>
    <phoneticPr fontId="2"/>
  </si>
  <si>
    <r>
      <rPr>
        <strike/>
        <sz val="11"/>
        <rFont val="ＭＳ Ｐゴシック"/>
        <family val="3"/>
        <charset val="128"/>
      </rPr>
      <t>３年振替休業日</t>
    </r>
    <r>
      <rPr>
        <sz val="11"/>
        <rFont val="ＭＳ Ｐゴシック"/>
        <family val="3"/>
        <charset val="128"/>
      </rPr>
      <t xml:space="preserve">  </t>
    </r>
    <r>
      <rPr>
        <b/>
        <u/>
        <sz val="11"/>
        <rFont val="ＭＳ Ｐゴシック"/>
        <family val="3"/>
        <charset val="128"/>
      </rPr>
      <t>内科検診13:30～(2年男・3B男3D男)保健室</t>
    </r>
    <rPh sb="1" eb="2">
      <t>ネン</t>
    </rPh>
    <rPh sb="2" eb="4">
      <t>フリカエ</t>
    </rPh>
    <rPh sb="4" eb="7">
      <t>キュウギョウビ</t>
    </rPh>
    <rPh sb="22" eb="23">
      <t>オトコ</t>
    </rPh>
    <rPh sb="26" eb="27">
      <t>オトコ</t>
    </rPh>
    <rPh sb="29" eb="30">
      <t>オトコ</t>
    </rPh>
    <phoneticPr fontId="2"/>
  </si>
  <si>
    <r>
      <t xml:space="preserve">生徒集会 </t>
    </r>
    <r>
      <rPr>
        <b/>
        <sz val="11"/>
        <rFont val="ＭＳ Ｐゴシック"/>
        <family val="3"/>
        <charset val="128"/>
      </rPr>
      <t>眼科検診</t>
    </r>
    <rPh sb="0" eb="2">
      <t>セイト</t>
    </rPh>
    <rPh sb="2" eb="4">
      <t>シュウカイ</t>
    </rPh>
    <rPh sb="5" eb="7">
      <t>ガンカ</t>
    </rPh>
    <rPh sb="7" eb="9">
      <t>ケンシン</t>
    </rPh>
    <phoneticPr fontId="2"/>
  </si>
  <si>
    <r>
      <t xml:space="preserve">６時間授業日　学・専　
</t>
    </r>
    <r>
      <rPr>
        <b/>
        <sz val="11"/>
        <rFont val="ＭＳ Ｐゴシック"/>
        <family val="3"/>
        <charset val="128"/>
      </rPr>
      <t>耳鼻科検診</t>
    </r>
    <rPh sb="1" eb="3">
      <t>ジカン</t>
    </rPh>
    <rPh sb="3" eb="5">
      <t>ジュギョウ</t>
    </rPh>
    <rPh sb="5" eb="6">
      <t>ヒ</t>
    </rPh>
    <rPh sb="7" eb="8">
      <t>ガク</t>
    </rPh>
    <rPh sb="9" eb="10">
      <t>セン</t>
    </rPh>
    <rPh sb="12" eb="15">
      <t>ジビカ</t>
    </rPh>
    <rPh sb="15" eb="17">
      <t>ケンシン</t>
    </rPh>
    <phoneticPr fontId="2"/>
  </si>
  <si>
    <r>
      <t>生徒評議会　</t>
    </r>
    <r>
      <rPr>
        <b/>
        <sz val="11"/>
        <rFont val="ＭＳ Ｐゴシック"/>
        <family val="3"/>
        <charset val="128"/>
      </rPr>
      <t>耳鼻科検診</t>
    </r>
    <rPh sb="0" eb="2">
      <t>セイト</t>
    </rPh>
    <rPh sb="2" eb="5">
      <t>ヒョウギカイ</t>
    </rPh>
    <phoneticPr fontId="2"/>
  </si>
  <si>
    <r>
      <t xml:space="preserve">３年修学旅行事前指導
</t>
    </r>
    <r>
      <rPr>
        <b/>
        <strike/>
        <sz val="11"/>
        <rFont val="ＭＳ Ｐゴシック"/>
        <family val="3"/>
        <charset val="128"/>
      </rPr>
      <t>内科</t>
    </r>
    <r>
      <rPr>
        <b/>
        <sz val="11"/>
        <rFont val="ＭＳ Ｐゴシック"/>
        <family val="3"/>
        <charset val="128"/>
      </rPr>
      <t>検診</t>
    </r>
    <rPh sb="1" eb="2">
      <t>ネン</t>
    </rPh>
    <rPh sb="2" eb="4">
      <t>シュウガク</t>
    </rPh>
    <rPh sb="4" eb="6">
      <t>リョコウ</t>
    </rPh>
    <rPh sb="6" eb="8">
      <t>ジゼン</t>
    </rPh>
    <rPh sb="8" eb="10">
      <t>シドウ</t>
    </rPh>
    <rPh sb="11" eb="13">
      <t>ナイカ</t>
    </rPh>
    <phoneticPr fontId="2"/>
  </si>
  <si>
    <t>内科検診</t>
    <rPh sb="0" eb="1">
      <t>ナイ</t>
    </rPh>
    <phoneticPr fontId="2"/>
  </si>
  <si>
    <r>
      <t>備西秋季大会（陸）　</t>
    </r>
    <r>
      <rPr>
        <b/>
        <sz val="11"/>
        <rFont val="ＭＳ Ｐゴシック"/>
        <family val="3"/>
        <charset val="128"/>
      </rPr>
      <t>歯科検診</t>
    </r>
    <rPh sb="10" eb="12">
      <t>シカ</t>
    </rPh>
    <rPh sb="12" eb="14">
      <t>ケンシン</t>
    </rPh>
    <phoneticPr fontId="2"/>
  </si>
  <si>
    <t>2020/7/102020/7/102020/7/102020/7/102020/7/102020/7/102020/7/102020/7/102020/7/102020/7/10</t>
    <phoneticPr fontId="2"/>
  </si>
  <si>
    <t>６時間授業日　学・専　耳鼻科検診</t>
    <rPh sb="1" eb="3">
      <t>ジカン</t>
    </rPh>
    <rPh sb="3" eb="5">
      <t>ジュギョウ</t>
    </rPh>
    <rPh sb="5" eb="6">
      <t>ビ</t>
    </rPh>
    <rPh sb="7" eb="8">
      <t>ガク</t>
    </rPh>
    <rPh sb="9" eb="10">
      <t>セン</t>
    </rPh>
    <phoneticPr fontId="2"/>
  </si>
  <si>
    <t>耳鼻科検診</t>
  </si>
  <si>
    <t>生徒評議会　耳鼻科検診</t>
    <rPh sb="0" eb="2">
      <t>セイト</t>
    </rPh>
    <rPh sb="2" eb="5">
      <t>ヒョウギカイ</t>
    </rPh>
    <phoneticPr fontId="2"/>
  </si>
  <si>
    <t>学・専　耳鼻科検診</t>
    <rPh sb="0" eb="1">
      <t>ガク</t>
    </rPh>
    <rPh sb="2" eb="3">
      <t>セン</t>
    </rPh>
    <phoneticPr fontId="2"/>
  </si>
  <si>
    <t>備西秋季大会（陸）　内科検診</t>
    <rPh sb="10" eb="12">
      <t>ナイカ</t>
    </rPh>
    <rPh sb="12" eb="14">
      <t>ケンシン</t>
    </rPh>
    <phoneticPr fontId="2"/>
  </si>
  <si>
    <t>備西秋季大会（陸）　歯科検診</t>
    <rPh sb="10" eb="12">
      <t>シカ</t>
    </rPh>
    <rPh sb="12" eb="14">
      <t>ケンシン</t>
    </rPh>
    <phoneticPr fontId="2"/>
  </si>
  <si>
    <t>安全点検日　生徒会新旧引き継ぎ
備西秋季大会（庭）</t>
    <rPh sb="0" eb="2">
      <t>アンゼン</t>
    </rPh>
    <rPh sb="2" eb="5">
      <t>テンケンビ</t>
    </rPh>
    <rPh sb="6" eb="9">
      <t>セイトカイ</t>
    </rPh>
    <rPh sb="9" eb="11">
      <t>シンキュウ</t>
    </rPh>
    <rPh sb="11" eb="12">
      <t>ヒ</t>
    </rPh>
    <rPh sb="13" eb="14">
      <t>ツ</t>
    </rPh>
    <phoneticPr fontId="2"/>
  </si>
  <si>
    <t>中間考査部活動なし期間 職員会議11月・職員研修　連絡カード</t>
    <rPh sb="0" eb="2">
      <t>チュウカン</t>
    </rPh>
    <rPh sb="2" eb="4">
      <t>コウサ</t>
    </rPh>
    <rPh sb="4" eb="7">
      <t>ブカツドウ</t>
    </rPh>
    <rPh sb="9" eb="11">
      <t>キカン</t>
    </rPh>
    <rPh sb="25" eb="27">
      <t>レンラク</t>
    </rPh>
    <phoneticPr fontId="2"/>
  </si>
  <si>
    <t>学年末考査範囲発表
チェックカード配付</t>
    <rPh sb="0" eb="3">
      <t>ガクネンマツ</t>
    </rPh>
    <rPh sb="3" eb="5">
      <t>コウサ</t>
    </rPh>
    <rPh sb="5" eb="7">
      <t>ハンイ</t>
    </rPh>
    <rPh sb="7" eb="9">
      <t>ハッピョウ</t>
    </rPh>
    <rPh sb="17" eb="19">
      <t>ハイフ</t>
    </rPh>
    <phoneticPr fontId="2"/>
  </si>
  <si>
    <t>４５分×６☆</t>
    <rPh sb="2" eb="4">
      <t>フンカケル</t>
    </rPh>
    <phoneticPr fontId="2"/>
  </si>
  <si>
    <r>
      <t>50分×6</t>
    </r>
    <r>
      <rPr>
        <b/>
        <sz val="11"/>
        <color indexed="10"/>
        <rFont val="ＭＳ Ｐゴシック"/>
        <family val="3"/>
        <charset val="128"/>
      </rPr>
      <t>　45分×6　</t>
    </r>
    <rPh sb="2" eb="3">
      <t>フン</t>
    </rPh>
    <phoneticPr fontId="2"/>
  </si>
  <si>
    <r>
      <rPr>
        <b/>
        <strike/>
        <sz val="11"/>
        <color indexed="10"/>
        <rFont val="ＭＳ Ｐゴシック"/>
        <family val="3"/>
        <charset val="128"/>
      </rPr>
      <t>50分×6</t>
    </r>
    <r>
      <rPr>
        <b/>
        <sz val="11"/>
        <color indexed="10"/>
        <rFont val="ＭＳ Ｐゴシック"/>
        <family val="3"/>
        <charset val="128"/>
      </rPr>
      <t>　45分×6</t>
    </r>
    <rPh sb="2" eb="3">
      <t>フン</t>
    </rPh>
    <phoneticPr fontId="2"/>
  </si>
  <si>
    <r>
      <rPr>
        <b/>
        <strike/>
        <sz val="11"/>
        <color indexed="10"/>
        <rFont val="ＭＳ Ｐゴシック"/>
        <family val="3"/>
        <charset val="128"/>
      </rPr>
      <t>50分×6</t>
    </r>
    <r>
      <rPr>
        <b/>
        <sz val="11"/>
        <color indexed="10"/>
        <rFont val="ＭＳ Ｐゴシック"/>
        <family val="3"/>
        <charset val="128"/>
      </rPr>
      <t>　４５分×6</t>
    </r>
    <phoneticPr fontId="2"/>
  </si>
  <si>
    <r>
      <t>１年校外学習(未定)　
２年校外</t>
    </r>
    <r>
      <rPr>
        <sz val="11"/>
        <rFont val="ＭＳ Ｐゴシック"/>
        <family val="3"/>
        <charset val="128"/>
      </rPr>
      <t>研修</t>
    </r>
    <r>
      <rPr>
        <sz val="11"/>
        <rFont val="ＭＳ Ｐゴシック"/>
        <family val="3"/>
        <charset val="128"/>
      </rPr>
      <t>(未定)</t>
    </r>
    <rPh sb="1" eb="2">
      <t>ネン</t>
    </rPh>
    <rPh sb="2" eb="4">
      <t>コウガイ</t>
    </rPh>
    <rPh sb="4" eb="6">
      <t>ガクシュウ</t>
    </rPh>
    <rPh sb="7" eb="9">
      <t>ミテイ</t>
    </rPh>
    <rPh sb="13" eb="14">
      <t>ネン</t>
    </rPh>
    <rPh sb="14" eb="16">
      <t>コウガイ</t>
    </rPh>
    <rPh sb="16" eb="18">
      <t>ケンシュウ</t>
    </rPh>
    <rPh sb="19" eb="21">
      <t>ミテイ</t>
    </rPh>
    <phoneticPr fontId="2"/>
  </si>
  <si>
    <r>
      <t xml:space="preserve">後期時間割開始
</t>
    </r>
    <r>
      <rPr>
        <strike/>
        <sz val="11"/>
        <rFont val="ＭＳ Ｐゴシック"/>
        <family val="3"/>
        <charset val="128"/>
      </rPr>
      <t>2年職場体験事前訪問</t>
    </r>
    <r>
      <rPr>
        <sz val="11"/>
        <rFont val="ＭＳ Ｐゴシック"/>
        <family val="3"/>
        <charset val="128"/>
      </rPr>
      <t>　</t>
    </r>
    <rPh sb="9" eb="10">
      <t>ネン</t>
    </rPh>
    <rPh sb="10" eb="12">
      <t>ショクバ</t>
    </rPh>
    <rPh sb="12" eb="14">
      <t>タイケン</t>
    </rPh>
    <rPh sb="14" eb="16">
      <t>ジゼン</t>
    </rPh>
    <rPh sb="16" eb="18">
      <t>ホウモン</t>
    </rPh>
    <phoneticPr fontId="2"/>
  </si>
  <si>
    <r>
      <t>県秋季大会　</t>
    </r>
    <r>
      <rPr>
        <strike/>
        <sz val="11"/>
        <rFont val="ＭＳ Ｐゴシック"/>
        <family val="3"/>
        <charset val="128"/>
      </rPr>
      <t>職場体験事前指導</t>
    </r>
    <r>
      <rPr>
        <sz val="11"/>
        <rFont val="ＭＳ Ｐゴシック"/>
        <family val="3"/>
        <charset val="128"/>
      </rPr>
      <t>　生徒評議会</t>
    </r>
    <rPh sb="15" eb="17">
      <t>セイト</t>
    </rPh>
    <rPh sb="17" eb="20">
      <t>ヒョウギカイ</t>
    </rPh>
    <phoneticPr fontId="2"/>
  </si>
  <si>
    <t>AB</t>
    <phoneticPr fontId="2"/>
  </si>
  <si>
    <t>県秋季大会</t>
    <phoneticPr fontId="2"/>
  </si>
  <si>
    <t>生徒集会　3年進路懇談①
企画委員会16:00～</t>
    <phoneticPr fontId="2"/>
  </si>
  <si>
    <t>○</t>
    <phoneticPr fontId="2"/>
  </si>
  <si>
    <t>集金日　あいさつ運動
職員会議12月15:40～　補助教材採択委員会</t>
    <phoneticPr fontId="2"/>
  </si>
  <si>
    <t>50分×5　Ｐ朝の交通安全指導</t>
    <phoneticPr fontId="2"/>
  </si>
  <si>
    <t>3年進路懇談③</t>
    <phoneticPr fontId="2"/>
  </si>
  <si>
    <t>3年進路懇談④</t>
    <phoneticPr fontId="2"/>
  </si>
  <si>
    <t>○</t>
    <phoneticPr fontId="2"/>
  </si>
  <si>
    <t>○</t>
    <phoneticPr fontId="2"/>
  </si>
  <si>
    <t>○</t>
    <phoneticPr fontId="2"/>
  </si>
  <si>
    <t>土曜公開授業(南輝小)</t>
    <phoneticPr fontId="2"/>
  </si>
  <si>
    <t>職員旅行</t>
    <phoneticPr fontId="2"/>
  </si>
  <si>
    <t>×</t>
    <phoneticPr fontId="2"/>
  </si>
  <si>
    <t>×</t>
    <phoneticPr fontId="2"/>
  </si>
  <si>
    <t>3H</t>
    <phoneticPr fontId="2"/>
  </si>
  <si>
    <t>3H</t>
    <phoneticPr fontId="2"/>
  </si>
  <si>
    <t>○</t>
    <phoneticPr fontId="2"/>
  </si>
  <si>
    <t>？</t>
    <phoneticPr fontId="2"/>
  </si>
  <si>
    <t>50分×３　</t>
    <phoneticPr fontId="2"/>
  </si>
  <si>
    <t>50分×6　</t>
    <rPh sb="2" eb="3">
      <t>フン</t>
    </rPh>
    <phoneticPr fontId="2"/>
  </si>
  <si>
    <t xml:space="preserve">50分×6 </t>
    <rPh sb="2" eb="3">
      <t>フン</t>
    </rPh>
    <phoneticPr fontId="2"/>
  </si>
  <si>
    <r>
      <t xml:space="preserve">５０分×６
</t>
    </r>
    <r>
      <rPr>
        <strike/>
        <sz val="11"/>
        <rFont val="ＭＳ Ｐゴシック"/>
        <family val="3"/>
        <charset val="128"/>
      </rPr>
      <t>住吉神社夏祭り補導</t>
    </r>
    <rPh sb="2" eb="3">
      <t>フン</t>
    </rPh>
    <rPh sb="6" eb="8">
      <t>スミヨシ</t>
    </rPh>
    <phoneticPr fontId="2"/>
  </si>
  <si>
    <t>1・2年課題テスト　3年自己診断テスト（第6回）　給食開始　
3学期始業式　学活</t>
    <rPh sb="32" eb="34">
      <t>ガッキ</t>
    </rPh>
    <rPh sb="34" eb="37">
      <t>シギョウシキ</t>
    </rPh>
    <rPh sb="38" eb="40">
      <t>ガッカツ</t>
    </rPh>
    <phoneticPr fontId="2"/>
  </si>
  <si>
    <r>
      <t>令和２年（２０２０年）度行事予定表（令和３年２月）</t>
    </r>
    <r>
      <rPr>
        <b/>
        <sz val="22"/>
        <rFont val="ＭＳ Ｐゴシック"/>
        <family val="3"/>
        <charset val="128"/>
      </rPr>
      <t>決定版</t>
    </r>
    <r>
      <rPr>
        <sz val="16"/>
        <rFont val="ＭＳ Ｐゴシック"/>
        <family val="3"/>
        <charset val="128"/>
      </rPr>
      <t>　　　　岡山市立福南中学校</t>
    </r>
    <rPh sb="12" eb="14">
      <t>ギョウジ</t>
    </rPh>
    <rPh sb="14" eb="17">
      <t>ヨテイヒョウ</t>
    </rPh>
    <rPh sb="23" eb="24">
      <t>ツキ</t>
    </rPh>
    <rPh sb="25" eb="28">
      <t>ケッテイバン</t>
    </rPh>
    <rPh sb="32" eb="34">
      <t>オカヤマ</t>
    </rPh>
    <rPh sb="34" eb="36">
      <t>シリツ</t>
    </rPh>
    <rPh sb="36" eb="37">
      <t>フク</t>
    </rPh>
    <rPh sb="37" eb="39">
      <t>ナンチュウ</t>
    </rPh>
    <rPh sb="39" eb="41">
      <t>ガッコウ</t>
    </rPh>
    <phoneticPr fontId="2"/>
  </si>
  <si>
    <t>学・専</t>
    <phoneticPr fontId="2"/>
  </si>
  <si>
    <r>
      <rPr>
        <b/>
        <u/>
        <sz val="12"/>
        <rFont val="ＭＳ Ｐゴシック"/>
        <family val="3"/>
        <charset val="128"/>
      </rPr>
      <t>学年末考査部活動なし期間</t>
    </r>
    <r>
      <rPr>
        <sz val="11"/>
        <rFont val="ＭＳ Ｐゴシック"/>
        <family val="3"/>
        <charset val="128"/>
      </rPr>
      <t>　</t>
    </r>
    <phoneticPr fontId="2"/>
  </si>
  <si>
    <t>50分×6</t>
    <phoneticPr fontId="2"/>
  </si>
  <si>
    <t>45分×6</t>
    <phoneticPr fontId="2"/>
  </si>
  <si>
    <r>
      <t xml:space="preserve">50分×6
</t>
    </r>
    <r>
      <rPr>
        <b/>
        <sz val="11"/>
        <rFont val="ＭＳ Ｐゴシック"/>
        <family val="3"/>
        <charset val="128"/>
      </rPr>
      <t>３年生は４時間目登校 ,終了後一般生徒下校</t>
    </r>
    <phoneticPr fontId="2"/>
  </si>
  <si>
    <r>
      <t xml:space="preserve">50分×6 
</t>
    </r>
    <r>
      <rPr>
        <b/>
        <sz val="11"/>
        <rFont val="ＭＳ Ｐゴシック"/>
        <family val="3"/>
        <charset val="128"/>
      </rPr>
      <t>３年生は４時間目登校 ,終了後一般生徒下校</t>
    </r>
    <rPh sb="8" eb="10">
      <t>ネンセイ</t>
    </rPh>
    <rPh sb="12" eb="15">
      <t>ジカンメ</t>
    </rPh>
    <rPh sb="15" eb="17">
      <t>トウコウ</t>
    </rPh>
    <rPh sb="19" eb="22">
      <t>シュウリョウゴ</t>
    </rPh>
    <rPh sb="22" eb="24">
      <t>イッパン</t>
    </rPh>
    <rPh sb="24" eb="26">
      <t>セイト</t>
    </rPh>
    <rPh sb="26" eb="28">
      <t>ゲコウ</t>
    </rPh>
    <phoneticPr fontId="2"/>
  </si>
  <si>
    <r>
      <rPr>
        <b/>
        <u/>
        <sz val="12"/>
        <rFont val="ＭＳ Ｐゴシック"/>
        <family val="3"/>
        <charset val="128"/>
      </rPr>
      <t>生徒評議会</t>
    </r>
    <r>
      <rPr>
        <sz val="11"/>
        <rFont val="ＭＳ Ｐゴシック"/>
        <family val="3"/>
        <charset val="128"/>
      </rPr>
      <t>　</t>
    </r>
    <r>
      <rPr>
        <u/>
        <sz val="11"/>
        <rFont val="ＭＳ Ｐゴシック"/>
        <family val="3"/>
        <charset val="128"/>
      </rPr>
      <t>チェックカード配付</t>
    </r>
    <rPh sb="0" eb="2">
      <t>セイト</t>
    </rPh>
    <rPh sb="2" eb="5">
      <t>ヒョウギカイ</t>
    </rPh>
    <rPh sb="13" eb="15">
      <t>ハイフ</t>
    </rPh>
    <phoneticPr fontId="2"/>
  </si>
  <si>
    <t>２月１８日（木）５０分×６　３年生時程：公立特別発表　</t>
    <rPh sb="1" eb="2">
      <t>ガツ</t>
    </rPh>
    <rPh sb="4" eb="5">
      <t>ニチ</t>
    </rPh>
    <rPh sb="6" eb="7">
      <t>モク</t>
    </rPh>
    <rPh sb="10" eb="11">
      <t>フン</t>
    </rPh>
    <rPh sb="15" eb="17">
      <t>ネンセイ</t>
    </rPh>
    <rPh sb="17" eb="19">
      <t>ジテイ</t>
    </rPh>
    <rPh sb="20" eb="22">
      <t>コウリツ</t>
    </rPh>
    <rPh sb="22" eb="24">
      <t>トクベツ</t>
    </rPh>
    <rPh sb="24" eb="26">
      <t>ハッピョウ</t>
    </rPh>
    <phoneticPr fontId="2"/>
  </si>
  <si>
    <t>２月５日（金）５０分×６　３年生時程：私立１期発表　</t>
    <rPh sb="1" eb="2">
      <t>ガツ</t>
    </rPh>
    <rPh sb="3" eb="4">
      <t>ニチ</t>
    </rPh>
    <rPh sb="5" eb="6">
      <t>キン</t>
    </rPh>
    <rPh sb="9" eb="10">
      <t>フン</t>
    </rPh>
    <rPh sb="14" eb="16">
      <t>ネンセイ</t>
    </rPh>
    <rPh sb="16" eb="18">
      <t>ジテイ</t>
    </rPh>
    <rPh sb="19" eb="21">
      <t>シリツ</t>
    </rPh>
    <rPh sb="22" eb="23">
      <t>キ</t>
    </rPh>
    <rPh sb="23" eb="25">
      <t>ハッピョウ</t>
    </rPh>
    <phoneticPr fontId="2"/>
  </si>
  <si>
    <t>テスト時程45分×5　帰りの会を含む</t>
  </si>
  <si>
    <t>修了式，学活　下校時刻１１：０５予定</t>
    <rPh sb="0" eb="2">
      <t>シュウリョウ</t>
    </rPh>
    <rPh sb="2" eb="3">
      <t>シキ</t>
    </rPh>
    <rPh sb="4" eb="6">
      <t>ガッカツ</t>
    </rPh>
    <rPh sb="7" eb="9">
      <t>ゲコウ</t>
    </rPh>
    <rPh sb="9" eb="11">
      <t>ジコク</t>
    </rPh>
    <rPh sb="16" eb="18">
      <t>ヨテイ</t>
    </rPh>
    <phoneticPr fontId="2"/>
  </si>
  <si>
    <r>
      <t xml:space="preserve">令和２年（２０２０年）度行事予定表（令和３年３月）案 </t>
    </r>
    <r>
      <rPr>
        <b/>
        <sz val="20"/>
        <rFont val="ＭＳ Ｐゴシック"/>
        <family val="3"/>
        <charset val="128"/>
      </rPr>
      <t>決定版</t>
    </r>
    <r>
      <rPr>
        <sz val="16"/>
        <rFont val="ＭＳ Ｐゴシック"/>
        <family val="3"/>
        <charset val="128"/>
      </rPr>
      <t>　　　　岡山市立福南中学校</t>
    </r>
    <rPh sb="12" eb="14">
      <t>ギョウジ</t>
    </rPh>
    <rPh sb="14" eb="17">
      <t>ヨテイヒョウ</t>
    </rPh>
    <rPh sb="23" eb="24">
      <t>ツキ</t>
    </rPh>
    <rPh sb="25" eb="26">
      <t>アン</t>
    </rPh>
    <rPh sb="27" eb="30">
      <t>ケッテイバン</t>
    </rPh>
    <phoneticPr fontId="2"/>
  </si>
  <si>
    <t>研究ウィーク</t>
    <rPh sb="0" eb="2">
      <t>ケンキュウ</t>
    </rPh>
    <phoneticPr fontId="2"/>
  </si>
  <si>
    <t>心臓検診（未受診者）
10:00～11:00
私立１期入試事前指導</t>
    <rPh sb="23" eb="25">
      <t>シリツ</t>
    </rPh>
    <rPh sb="26" eb="27">
      <t>キ</t>
    </rPh>
    <rPh sb="27" eb="29">
      <t>ニュウシ</t>
    </rPh>
    <rPh sb="29" eb="31">
      <t>ジゼン</t>
    </rPh>
    <rPh sb="31" eb="33">
      <t>シドウ</t>
    </rPh>
    <phoneticPr fontId="2"/>
  </si>
  <si>
    <t>私立２期入試</t>
    <rPh sb="0" eb="2">
      <t>シリツ</t>
    </rPh>
    <rPh sb="3" eb="4">
      <t>キ</t>
    </rPh>
    <rPh sb="4" eb="6">
      <t>ニュウシ</t>
    </rPh>
    <phoneticPr fontId="2"/>
  </si>
  <si>
    <t>１・２年学年末考査1日目</t>
    <rPh sb="3" eb="4">
      <t>ネン</t>
    </rPh>
    <rPh sb="4" eb="7">
      <t>ガクネンマツ</t>
    </rPh>
    <rPh sb="7" eb="9">
      <t>コウサ</t>
    </rPh>
    <rPh sb="10" eb="12">
      <t>ニチメ</t>
    </rPh>
    <phoneticPr fontId="2"/>
  </si>
  <si>
    <t>答案返却①
３年公立一般入試事前指導　</t>
    <rPh sb="0" eb="2">
      <t>トウアン</t>
    </rPh>
    <rPh sb="2" eb="4">
      <t>ヘンキャク</t>
    </rPh>
    <phoneticPr fontId="2"/>
  </si>
  <si>
    <t>新入生物品販売
（小学校卒業式）</t>
    <rPh sb="9" eb="12">
      <t>ショウガッコウ</t>
    </rPh>
    <rPh sb="12" eb="15">
      <t>ソツギョウシキ</t>
    </rPh>
    <phoneticPr fontId="2"/>
  </si>
  <si>
    <t>交通指導　避難訓練</t>
    <phoneticPr fontId="2"/>
  </si>
  <si>
    <t>修了式　退任式</t>
    <rPh sb="0" eb="3">
      <t>シュウリョウシキ</t>
    </rPh>
    <rPh sb="4" eb="6">
      <t>タイニン</t>
    </rPh>
    <rPh sb="6" eb="7">
      <t>シキ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</si>
  <si>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</si>
  <si>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</si>
  <si>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令和２年度　３学期の行事予定</t>
    <rPh sb="0" eb="2">
      <t>レイワ</t>
    </rPh>
    <rPh sb="3" eb="5">
      <t>ネンド</t>
    </rPh>
    <rPh sb="7" eb="9">
      <t>ガッキ</t>
    </rPh>
    <rPh sb="10" eb="12">
      <t>ギョウジ</t>
    </rPh>
    <rPh sb="12" eb="14">
      <t>ヨテイ</t>
    </rPh>
    <phoneticPr fontId="2"/>
  </si>
  <si>
    <t>学・専</t>
    <phoneticPr fontId="2"/>
  </si>
  <si>
    <r>
      <t xml:space="preserve">1･2年通知表通信欄しめきり　
</t>
    </r>
    <r>
      <rPr>
        <strike/>
        <sz val="11"/>
        <rFont val="ＭＳ Ｐゴシック"/>
        <family val="3"/>
        <charset val="128"/>
      </rPr>
      <t>生徒評議会</t>
    </r>
    <r>
      <rPr>
        <sz val="11"/>
        <rFont val="ＭＳ Ｐゴシック"/>
        <family val="3"/>
        <charset val="128"/>
      </rPr>
      <t>⇒給食がないので19日に</t>
    </r>
    <rPh sb="16" eb="18">
      <t>セイト</t>
    </rPh>
    <rPh sb="18" eb="21">
      <t>ヒョウギカイ</t>
    </rPh>
    <rPh sb="22" eb="24">
      <t>キュウショク</t>
    </rPh>
    <phoneticPr fontId="2"/>
  </si>
  <si>
    <r>
      <rPr>
        <b/>
        <sz val="20"/>
        <rFont val="ＭＳ Ｐゴシック"/>
        <family val="3"/>
        <charset val="128"/>
      </rPr>
      <t>１・２年給食最終</t>
    </r>
    <r>
      <rPr>
        <sz val="20"/>
        <rFont val="ＭＳ Ｐゴシック"/>
        <family val="3"/>
        <charset val="128"/>
      </rPr>
      <t>　
生徒評議会</t>
    </r>
    <rPh sb="3" eb="4">
      <t>ネン</t>
    </rPh>
    <phoneticPr fontId="2"/>
  </si>
  <si>
    <t>３学期始業式　
１・２年課題テスト　３年自己診断テスト
６時間授業日  給食開始</t>
    <rPh sb="1" eb="3">
      <t>ガッキ</t>
    </rPh>
    <rPh sb="3" eb="6">
      <t>シギョウシキ</t>
    </rPh>
    <rPh sb="29" eb="31">
      <t>ジカン</t>
    </rPh>
    <rPh sb="31" eb="33">
      <t>ジュギョウ</t>
    </rPh>
    <rPh sb="33" eb="34">
      <t>ヒ</t>
    </rPh>
    <rPh sb="36" eb="38">
      <t>キュウショク</t>
    </rPh>
    <rPh sb="38" eb="40">
      <t>カイシ</t>
    </rPh>
    <phoneticPr fontId="2"/>
  </si>
  <si>
    <t>３年模擬面接５･６校時
１・２年午後下校</t>
    <rPh sb="15" eb="16">
      <t>ネン</t>
    </rPh>
    <rPh sb="16" eb="18">
      <t>ゴゴ</t>
    </rPh>
    <rPh sb="18" eb="20">
      <t>ゲコウ</t>
    </rPh>
    <phoneticPr fontId="2"/>
  </si>
  <si>
    <r>
      <t xml:space="preserve">１・２年学年末考査２日目
</t>
    </r>
    <r>
      <rPr>
        <b/>
        <sz val="20"/>
        <rFont val="ＭＳ Ｐゴシック"/>
        <family val="3"/>
        <charset val="128"/>
      </rPr>
      <t>３年給食最終</t>
    </r>
    <rPh sb="3" eb="4">
      <t>ネン</t>
    </rPh>
    <rPh sb="4" eb="7">
      <t>ガクネンマツ</t>
    </rPh>
    <rPh sb="7" eb="9">
      <t>コウサ</t>
    </rPh>
    <rPh sb="10" eb="12">
      <t>ニチメ</t>
    </rPh>
    <rPh sb="14" eb="15">
      <t>ネン</t>
    </rPh>
    <rPh sb="15" eb="17">
      <t>キュウショク</t>
    </rPh>
    <rPh sb="17" eb="19">
      <t>サイシュウ</t>
    </rPh>
    <phoneticPr fontId="2"/>
  </si>
  <si>
    <r>
      <t xml:space="preserve">私立１期入試合格発表
</t>
    </r>
    <r>
      <rPr>
        <b/>
        <sz val="20"/>
        <rFont val="ＭＳ Ｐゴシック"/>
        <family val="3"/>
        <charset val="128"/>
      </rPr>
      <t>３年給食無し</t>
    </r>
    <rPh sb="0" eb="2">
      <t>シリツ</t>
    </rPh>
    <rPh sb="3" eb="4">
      <t>キ</t>
    </rPh>
    <rPh sb="4" eb="6">
      <t>ニュウシ</t>
    </rPh>
    <rPh sb="6" eb="8">
      <t>ゴウカク</t>
    </rPh>
    <rPh sb="8" eb="10">
      <t>ハッピョウ</t>
    </rPh>
    <rPh sb="12" eb="13">
      <t>ネン</t>
    </rPh>
    <rPh sb="13" eb="15">
      <t>キュウショク</t>
    </rPh>
    <rPh sb="15" eb="16">
      <t>ナ</t>
    </rPh>
    <phoneticPr fontId="2"/>
  </si>
  <si>
    <r>
      <t xml:space="preserve">第44回卒業証書授与式
</t>
    </r>
    <r>
      <rPr>
        <b/>
        <sz val="20"/>
        <rFont val="ＭＳ Ｐゴシック"/>
        <family val="3"/>
        <charset val="128"/>
      </rPr>
      <t>給食無し</t>
    </r>
    <rPh sb="12" eb="14">
      <t>キュウショク</t>
    </rPh>
    <rPh sb="14" eb="15">
      <t>ナ</t>
    </rPh>
    <phoneticPr fontId="2"/>
  </si>
  <si>
    <t>土曜授業(人権教育を含む)　
３校時 １年学級懇談 ２・３年授業　
新入生入学説明会　古紙回収</t>
    <rPh sb="10" eb="11">
      <t>フク</t>
    </rPh>
    <rPh sb="43" eb="47">
      <t>コシカイシュウ</t>
    </rPh>
    <phoneticPr fontId="2"/>
  </si>
  <si>
    <r>
      <t xml:space="preserve">１・２年学年末考査範囲発表
公立特別入試内定発表
</t>
    </r>
    <r>
      <rPr>
        <b/>
        <sz val="20"/>
        <rFont val="ＭＳ Ｐゴシック"/>
        <family val="3"/>
        <charset val="128"/>
      </rPr>
      <t>３年給食無し</t>
    </r>
    <rPh sb="14" eb="24">
      <t>コウリツトクベツニュウシナイテイハッピョウ</t>
    </rPh>
    <rPh sb="26" eb="27">
      <t>ネン</t>
    </rPh>
    <rPh sb="27" eb="29">
      <t>キュウショク</t>
    </rPh>
    <rPh sb="29" eb="30">
      <t>ナ</t>
    </rPh>
    <phoneticPr fontId="2"/>
  </si>
  <si>
    <t>集金日（最終）　あいさつ運動
私立２期入試合格発表</t>
    <rPh sb="15" eb="17">
      <t>シリツ</t>
    </rPh>
    <rPh sb="18" eb="19">
      <t>キ</t>
    </rPh>
    <rPh sb="19" eb="21">
      <t>ニュウシ</t>
    </rPh>
    <rPh sb="21" eb="23">
      <t>ゴウカク</t>
    </rPh>
    <rPh sb="23" eb="25">
      <t>ハッピョウ</t>
    </rPh>
    <phoneticPr fontId="2"/>
  </si>
  <si>
    <t>✕</t>
    <phoneticPr fontId="2"/>
  </si>
  <si>
    <t>　　　  帰りの会　　　　　～１３：００　　　</t>
    <rPh sb="5" eb="6">
      <t>カエ</t>
    </rPh>
    <rPh sb="8" eb="9">
      <t>カイ</t>
    </rPh>
    <phoneticPr fontId="2"/>
  </si>
  <si>
    <r>
      <t>　　　　合否発表←</t>
    </r>
    <r>
      <rPr>
        <b/>
        <sz val="10"/>
        <rFont val="ＭＳ Ｐゴシック"/>
        <family val="3"/>
        <charset val="128"/>
      </rPr>
      <t>給食無しでこの時間大丈夫？</t>
    </r>
    <phoneticPr fontId="2"/>
  </si>
  <si>
    <r>
      <t>集金日（最終）　あいさつ運動　職員研修(R2まとめ)</t>
    </r>
    <r>
      <rPr>
        <b/>
        <u/>
        <sz val="11"/>
        <rFont val="ＭＳ Ｐゴシック"/>
        <family val="3"/>
        <charset val="128"/>
      </rPr>
      <t>15:40～</t>
    </r>
    <r>
      <rPr>
        <sz val="11"/>
        <rFont val="ＭＳ Ｐゴシック"/>
        <family val="3"/>
        <charset val="128"/>
      </rPr>
      <t xml:space="preserve">
＜定時退校日＞　私立２期入試合格発表</t>
    </r>
    <rPh sb="15" eb="17">
      <t>ショクイン</t>
    </rPh>
    <rPh sb="17" eb="19">
      <t>ケンシュウ</t>
    </rPh>
    <rPh sb="41" eb="43">
      <t>シリツ</t>
    </rPh>
    <rPh sb="44" eb="51">
      <t>キニュウシゴウカクハッピョウ</t>
    </rPh>
    <phoneticPr fontId="2"/>
  </si>
  <si>
    <r>
      <rPr>
        <b/>
        <u/>
        <sz val="12"/>
        <rFont val="ＭＳ Ｐゴシック"/>
        <family val="3"/>
        <charset val="128"/>
      </rPr>
      <t>答案返却②＋授業</t>
    </r>
    <r>
      <rPr>
        <b/>
        <sz val="12"/>
        <rFont val="ＭＳ Ｐゴシック"/>
        <family val="3"/>
        <charset val="128"/>
      </rPr>
      <t>　</t>
    </r>
    <r>
      <rPr>
        <b/>
        <u/>
        <sz val="12"/>
        <rFont val="ＭＳ Ｐゴシック"/>
        <family val="3"/>
        <charset val="128"/>
      </rPr>
      <t>素点〆切</t>
    </r>
    <r>
      <rPr>
        <sz val="11"/>
        <rFont val="ＭＳ Ｐゴシック"/>
        <family val="3"/>
        <charset val="128"/>
      </rPr>
      <t>　　
公立一般入試(学力)</t>
    </r>
    <rPh sb="6" eb="8">
      <t>ジュギョウ</t>
    </rPh>
    <rPh sb="9" eb="11">
      <t>ソテン</t>
    </rPh>
    <rPh sb="11" eb="13">
      <t>シメキリ</t>
    </rPh>
    <phoneticPr fontId="2"/>
  </si>
  <si>
    <r>
      <rPr>
        <sz val="11"/>
        <rFont val="ＭＳ Ｐゴシック"/>
        <family val="3"/>
        <charset val="128"/>
      </rPr>
      <t>体育館椅子並べ(卒・保)　　安全点検日
公立一般入試(面接)　</t>
    </r>
    <rPh sb="5" eb="6">
      <t>ナラ</t>
    </rPh>
    <rPh sb="8" eb="9">
      <t>ソツ</t>
    </rPh>
    <rPh sb="10" eb="11">
      <t>ホ</t>
    </rPh>
    <phoneticPr fontId="2"/>
  </si>
  <si>
    <r>
      <rPr>
        <sz val="11"/>
        <rFont val="ＭＳ Ｐゴシック"/>
        <family val="3"/>
        <charset val="128"/>
      </rPr>
      <t>卒業式予行　(卒業生を送る会実施形態検討)
卒業式準備</t>
    </r>
    <rPh sb="14" eb="16">
      <t>ジッシ</t>
    </rPh>
    <rPh sb="16" eb="18">
      <t>ケイタイ</t>
    </rPh>
    <rPh sb="18" eb="20">
      <t>ケントウ</t>
    </rPh>
    <phoneticPr fontId="2"/>
  </si>
  <si>
    <r>
      <t>公立一般入試合格発表　</t>
    </r>
    <r>
      <rPr>
        <b/>
        <sz val="11"/>
        <rFont val="ＭＳ Ｐゴシック"/>
        <family val="3"/>
        <charset val="128"/>
      </rPr>
      <t>　</t>
    </r>
    <phoneticPr fontId="2"/>
  </si>
  <si>
    <r>
      <rPr>
        <b/>
        <sz val="11"/>
        <rFont val="ＭＳ Ｐゴシック"/>
        <family val="3"/>
        <charset val="128"/>
      </rPr>
      <t>45分×４</t>
    </r>
    <r>
      <rPr>
        <sz val="11"/>
        <rFont val="ＭＳ Ｐゴシック"/>
        <family val="3"/>
        <charset val="128"/>
      </rPr>
      <t>　　新旧常任委員会引継会18:30～　第8回PTA本部役員会19:30～</t>
    </r>
    <phoneticPr fontId="2"/>
  </si>
  <si>
    <r>
      <rPr>
        <strike/>
        <sz val="11"/>
        <rFont val="ＭＳ Ｐゴシック"/>
        <family val="3"/>
        <charset val="128"/>
      </rPr>
      <t>学・専</t>
    </r>
    <r>
      <rPr>
        <sz val="11"/>
        <rFont val="ＭＳ Ｐゴシック"/>
        <family val="3"/>
        <charset val="128"/>
      </rPr>
      <t>⇒16日に　　　</t>
    </r>
    <r>
      <rPr>
        <b/>
        <sz val="11"/>
        <rFont val="ＭＳ Ｐゴシック"/>
        <family val="3"/>
        <charset val="128"/>
      </rPr>
      <t>生徒評議会</t>
    </r>
    <rPh sb="0" eb="1">
      <t>ガク</t>
    </rPh>
    <rPh sb="2" eb="3">
      <t>セン</t>
    </rPh>
    <rPh sb="6" eb="7">
      <t>ニチ</t>
    </rPh>
    <phoneticPr fontId="2"/>
  </si>
  <si>
    <r>
      <rPr>
        <b/>
        <sz val="11"/>
        <rFont val="ＭＳ Ｐゴシック"/>
        <family val="3"/>
        <charset val="128"/>
      </rPr>
      <t>45分×４</t>
    </r>
    <r>
      <rPr>
        <sz val="11"/>
        <rFont val="ＭＳ Ｐゴシック"/>
        <family val="3"/>
        <charset val="128"/>
      </rPr>
      <t>　１・２年</t>
    </r>
    <r>
      <rPr>
        <b/>
        <sz val="14"/>
        <rFont val="ＭＳ Ｐゴシック"/>
        <family val="3"/>
        <charset val="128"/>
      </rPr>
      <t>給食最終！</t>
    </r>
    <rPh sb="9" eb="10">
      <t>ネン</t>
    </rPh>
    <rPh sb="10" eb="12">
      <t>キュウショク</t>
    </rPh>
    <rPh sb="12" eb="14">
      <t>サイシュウ</t>
    </rPh>
    <phoneticPr fontId="2"/>
  </si>
  <si>
    <r>
      <t>生徒評議会 　</t>
    </r>
    <r>
      <rPr>
        <b/>
        <sz val="11"/>
        <rFont val="ＭＳ Ｐゴシック"/>
        <family val="3"/>
        <charset val="128"/>
      </rPr>
      <t>３年午後下校(私立１期願書点検)</t>
    </r>
    <rPh sb="0" eb="2">
      <t>セイト</t>
    </rPh>
    <rPh sb="2" eb="5">
      <t>ヒョウギカイ</t>
    </rPh>
    <rPh sb="8" eb="9">
      <t>ネン</t>
    </rPh>
    <rPh sb="9" eb="11">
      <t>ゴゴ</t>
    </rPh>
    <rPh sb="11" eb="13">
      <t>ゲコウ</t>
    </rPh>
    <rPh sb="14" eb="16">
      <t>シリツ</t>
    </rPh>
    <rPh sb="17" eb="18">
      <t>キ</t>
    </rPh>
    <rPh sb="18" eb="20">
      <t>ガンショ</t>
    </rPh>
    <rPh sb="20" eb="22">
      <t>テンケン</t>
    </rPh>
    <phoneticPr fontId="2"/>
  </si>
  <si>
    <r>
      <t>学・専</t>
    </r>
    <r>
      <rPr>
        <sz val="11"/>
        <rFont val="ＭＳ Ｐゴシック"/>
        <family val="3"/>
        <charset val="128"/>
      </rPr>
      <t xml:space="preserve">   私立２期入試　</t>
    </r>
    <r>
      <rPr>
        <b/>
        <sz val="11"/>
        <rFont val="ＭＳ Ｐゴシック"/>
        <family val="3"/>
        <charset val="128"/>
      </rPr>
      <t>３年午後下校(公立一般他願書点検)</t>
    </r>
    <rPh sb="6" eb="8">
      <t>シリツ</t>
    </rPh>
    <rPh sb="9" eb="10">
      <t>キ</t>
    </rPh>
    <rPh sb="10" eb="12">
      <t>ニュウシ</t>
    </rPh>
    <rPh sb="14" eb="15">
      <t>ネン</t>
    </rPh>
    <rPh sb="15" eb="17">
      <t>ゴゴ</t>
    </rPh>
    <rPh sb="17" eb="19">
      <t>ゲコウ</t>
    </rPh>
    <rPh sb="20" eb="22">
      <t>コウリツ</t>
    </rPh>
    <rPh sb="22" eb="24">
      <t>イッパン</t>
    </rPh>
    <rPh sb="24" eb="25">
      <t>ホカ</t>
    </rPh>
    <rPh sb="25" eb="27">
      <t>ガンショ</t>
    </rPh>
    <rPh sb="27" eb="29">
      <t>テンケン</t>
    </rPh>
    <phoneticPr fontId="2"/>
  </si>
  <si>
    <r>
      <t>研究ウィーク　</t>
    </r>
    <r>
      <rPr>
        <b/>
        <sz val="11"/>
        <rFont val="ＭＳ Ｐゴシック"/>
        <family val="3"/>
        <charset val="128"/>
      </rPr>
      <t>３年午後下校(公立特入願書点検)　
⑤２年銀行協会主催講座</t>
    </r>
    <rPh sb="0" eb="2">
      <t>ケンキュウ</t>
    </rPh>
    <rPh sb="8" eb="9">
      <t>ネン</t>
    </rPh>
    <rPh sb="9" eb="11">
      <t>ゴゴ</t>
    </rPh>
    <rPh sb="11" eb="13">
      <t>ゲコウ</t>
    </rPh>
    <rPh sb="14" eb="16">
      <t>コウリツ</t>
    </rPh>
    <rPh sb="16" eb="17">
      <t>トク</t>
    </rPh>
    <rPh sb="17" eb="18">
      <t>ニュウ</t>
    </rPh>
    <rPh sb="18" eb="20">
      <t>ガンショ</t>
    </rPh>
    <rPh sb="20" eb="22">
      <t>テンケン</t>
    </rPh>
    <rPh sb="27" eb="28">
      <t>ネン</t>
    </rPh>
    <rPh sb="28" eb="30">
      <t>ギンコウ</t>
    </rPh>
    <rPh sb="30" eb="32">
      <t>キョウカイ</t>
    </rPh>
    <rPh sb="32" eb="34">
      <t>シュサイ</t>
    </rPh>
    <rPh sb="34" eb="36">
      <t>コウザ</t>
    </rPh>
    <phoneticPr fontId="2"/>
  </si>
  <si>
    <t>校長</t>
    <rPh sb="0" eb="2">
      <t>コウチョウ</t>
    </rPh>
    <phoneticPr fontId="2"/>
  </si>
  <si>
    <t>土曜授業(人権教育を含む？)　3校時1年学級懇談2・3年授業　
新入生入学説明会13:30～（部活動再登校15:00～）</t>
    <rPh sb="19" eb="20">
      <t>ネン</t>
    </rPh>
    <rPh sb="47" eb="50">
      <t>ブカツドウ</t>
    </rPh>
    <rPh sb="50" eb="53">
      <t>サイトウコウ</t>
    </rPh>
    <phoneticPr fontId="2"/>
  </si>
  <si>
    <t>生徒集会　⑥公立特別入試事前指導</t>
    <rPh sb="0" eb="2">
      <t>セイト</t>
    </rPh>
    <rPh sb="2" eb="4">
      <t>シュウカイ</t>
    </rPh>
    <rPh sb="12" eb="14">
      <t>ジゼン</t>
    </rPh>
    <rPh sb="14" eb="16">
      <t>シドウ</t>
    </rPh>
    <phoneticPr fontId="2"/>
  </si>
  <si>
    <t>テスト時程×５</t>
    <rPh sb="3" eb="5">
      <t>ジテイ</t>
    </rPh>
    <phoneticPr fontId="2"/>
  </si>
  <si>
    <r>
      <rPr>
        <b/>
        <sz val="11"/>
        <rFont val="ＭＳ Ｐゴシック"/>
        <family val="3"/>
        <charset val="128"/>
      </rPr>
      <t>１・２年自己診断テスト</t>
    </r>
    <r>
      <rPr>
        <sz val="11"/>
        <rFont val="ＭＳ Ｐゴシック"/>
        <family val="3"/>
        <charset val="128"/>
      </rPr>
      <t xml:space="preserve">　　安全点検日 </t>
    </r>
    <r>
      <rPr>
        <strike/>
        <sz val="11"/>
        <rFont val="ＭＳ Ｐゴシック"/>
        <family val="3"/>
        <charset val="128"/>
      </rPr>
      <t xml:space="preserve">６時間授業日☆
</t>
    </r>
    <r>
      <rPr>
        <sz val="11"/>
        <rFont val="ＭＳ Ｐゴシック"/>
        <family val="3"/>
        <charset val="128"/>
      </rPr>
      <t>公立特別入試(面接・選択)</t>
    </r>
    <rPh sb="3" eb="4">
      <t>ネン</t>
    </rPh>
    <rPh sb="4" eb="6">
      <t>ジコ</t>
    </rPh>
    <rPh sb="6" eb="8">
      <t>シンダン</t>
    </rPh>
    <rPh sb="13" eb="15">
      <t>アンゼン</t>
    </rPh>
    <rPh sb="15" eb="18">
      <t>テンケンビ</t>
    </rPh>
    <rPh sb="20" eb="22">
      <t>ジカン</t>
    </rPh>
    <rPh sb="22" eb="24">
      <t>ジュギョウ</t>
    </rPh>
    <rPh sb="24" eb="25">
      <t>ヒ</t>
    </rPh>
    <phoneticPr fontId="2"/>
  </si>
  <si>
    <t>□私立1期入試合格発表　
□公立特別入試
□公立特別入試内定発表
□私立2期入試出願
□私立2期入試
□私立2期入試合格発表
□第2回町別代表者会</t>
    <rPh sb="4" eb="7">
      <t>キニュウシ</t>
    </rPh>
    <rPh sb="7" eb="9">
      <t>ゴウカク</t>
    </rPh>
    <rPh sb="9" eb="11">
      <t>ハッピョウ</t>
    </rPh>
    <rPh sb="14" eb="16">
      <t>コウリツ</t>
    </rPh>
    <rPh sb="16" eb="18">
      <t>トクベツ</t>
    </rPh>
    <rPh sb="18" eb="20">
      <t>ニュウシ</t>
    </rPh>
    <rPh sb="28" eb="30">
      <t>ナイテイ</t>
    </rPh>
    <rPh sb="30" eb="32">
      <t>ハッピョウ</t>
    </rPh>
    <rPh sb="34" eb="36">
      <t>シリツ</t>
    </rPh>
    <rPh sb="37" eb="40">
      <t>キニュウシ</t>
    </rPh>
    <rPh sb="40" eb="42">
      <t>シュツガン</t>
    </rPh>
    <rPh sb="44" eb="46">
      <t>シリツ</t>
    </rPh>
    <rPh sb="47" eb="50">
      <t>キニュウシ</t>
    </rPh>
    <rPh sb="52" eb="54">
      <t>シリツ</t>
    </rPh>
    <rPh sb="55" eb="58">
      <t>キニュウシ</t>
    </rPh>
    <rPh sb="58" eb="60">
      <t>ゴウカク</t>
    </rPh>
    <rPh sb="60" eb="62">
      <t>ハッピョウ</t>
    </rPh>
    <phoneticPr fontId="2"/>
  </si>
  <si>
    <r>
      <t xml:space="preserve">50分×5
</t>
    </r>
    <r>
      <rPr>
        <sz val="9"/>
        <rFont val="ＭＳ Ｐゴシック"/>
        <family val="3"/>
        <charset val="128"/>
      </rPr>
      <t xml:space="preserve">特別支援の視点を生かした授業づくり中学校区研修会
</t>
    </r>
    <r>
      <rPr>
        <b/>
        <sz val="9"/>
        <rFont val="ＭＳ Ｐゴシック"/>
        <family val="3"/>
        <charset val="128"/>
      </rPr>
      <t>１５：４５～</t>
    </r>
    <rPh sb="2" eb="3">
      <t>フン</t>
    </rPh>
    <phoneticPr fontId="2"/>
  </si>
  <si>
    <r>
      <rPr>
        <sz val="10"/>
        <rFont val="ＭＳ Ｐゴシック"/>
        <family val="3"/>
        <charset val="128"/>
      </rPr>
      <t>研究ウィーク　特別支援教育の視点を生かした授業づくり研究（まとめ）
中学校区全員研修</t>
    </r>
    <r>
      <rPr>
        <b/>
        <sz val="10"/>
        <rFont val="ＭＳ Ｐゴシック"/>
        <family val="3"/>
        <charset val="128"/>
      </rPr>
      <t>１５：４５～</t>
    </r>
    <rPh sb="0" eb="2">
      <t>ケンキュウ</t>
    </rPh>
    <rPh sb="7" eb="9">
      <t>トクベツ</t>
    </rPh>
    <rPh sb="9" eb="11">
      <t>シエン</t>
    </rPh>
    <rPh sb="11" eb="13">
      <t>キョウイク</t>
    </rPh>
    <rPh sb="14" eb="16">
      <t>シテン</t>
    </rPh>
    <rPh sb="17" eb="18">
      <t>イ</t>
    </rPh>
    <rPh sb="21" eb="23">
      <t>ジュギョウ</t>
    </rPh>
    <rPh sb="26" eb="28">
      <t>ケンキュウ</t>
    </rPh>
    <rPh sb="34" eb="37">
      <t>チュウガッコウ</t>
    </rPh>
    <rPh sb="37" eb="38">
      <t>ク</t>
    </rPh>
    <rPh sb="38" eb="40">
      <t>ゼンイン</t>
    </rPh>
    <rPh sb="40" eb="42">
      <t>ケンシュウ</t>
    </rPh>
    <phoneticPr fontId="2"/>
  </si>
  <si>
    <t>１５：３０～？小中連絡会(新1年生について)</t>
    <rPh sb="7" eb="9">
      <t>ショウチュウ</t>
    </rPh>
    <rPh sb="9" eb="12">
      <t>レンラクカイ</t>
    </rPh>
    <rPh sb="13" eb="14">
      <t>シン</t>
    </rPh>
    <rPh sb="15" eb="17">
      <t>ネンセイ</t>
    </rPh>
    <phoneticPr fontId="2"/>
  </si>
  <si>
    <r>
      <rPr>
        <b/>
        <u/>
        <sz val="20"/>
        <rFont val="ＭＳ Ｐゴシック"/>
        <family val="3"/>
        <charset val="128"/>
      </rPr>
      <t>１・２年自己診断テスト⇒5時間授業</t>
    </r>
    <r>
      <rPr>
        <sz val="20"/>
        <rFont val="ＭＳ Ｐゴシック"/>
        <family val="3"/>
        <charset val="128"/>
      </rPr>
      <t xml:space="preserve">
公立特別入試(面接・選択)</t>
    </r>
    <rPh sb="3" eb="4">
      <t>ネン</t>
    </rPh>
    <rPh sb="4" eb="8">
      <t>ジコシンダン</t>
    </rPh>
    <rPh sb="13" eb="15">
      <t>ジカン</t>
    </rPh>
    <rPh sb="15" eb="17">
      <t>ジュギョウ</t>
    </rPh>
    <phoneticPr fontId="2"/>
  </si>
  <si>
    <r>
      <t>※　</t>
    </r>
    <r>
      <rPr>
        <u val="double"/>
        <sz val="36"/>
        <rFont val="ＭＳ Ｐゴシック"/>
        <family val="3"/>
        <charset val="128"/>
      </rPr>
      <t>学年末考査の日程</t>
    </r>
    <r>
      <rPr>
        <sz val="36"/>
        <rFont val="ＭＳ Ｐゴシック"/>
        <family val="3"/>
        <charset val="128"/>
      </rPr>
      <t>が変わりました。また，2/10は１・２年生の自己診断テストがあります。　</t>
    </r>
    <r>
      <rPr>
        <sz val="30"/>
        <rFont val="ＭＳ Ｐゴシック"/>
        <family val="3"/>
        <charset val="128"/>
      </rPr>
      <t>範囲発表日，生徒会行事なども変更しています。</t>
    </r>
    <rPh sb="2" eb="5">
      <t>ガクネンマツ</t>
    </rPh>
    <rPh sb="5" eb="7">
      <t>コウサ</t>
    </rPh>
    <rPh sb="8" eb="10">
      <t>ニッテイ</t>
    </rPh>
    <rPh sb="11" eb="12">
      <t>カ</t>
    </rPh>
    <rPh sb="29" eb="31">
      <t>ネンセイ</t>
    </rPh>
    <rPh sb="32" eb="36">
      <t>ジコシンダン</t>
    </rPh>
    <rPh sb="46" eb="48">
      <t>ハンイ</t>
    </rPh>
    <rPh sb="48" eb="50">
      <t>ハッピョウ</t>
    </rPh>
    <rPh sb="50" eb="51">
      <t>ビ</t>
    </rPh>
    <rPh sb="52" eb="54">
      <t>セイト</t>
    </rPh>
    <rPh sb="54" eb="57">
      <t>カイギョウジ</t>
    </rPh>
    <rPh sb="60" eb="62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</si>
</sst>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28"/>
      <name val="HGｺﾞｼｯｸE"/>
      <family val="3"/>
      <charset val="128"/>
    </font>
    <font>
      <b/>
      <sz val="6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5"/>
      <name val="ＭＳ Ｐゴシック"/>
      <family val="3"/>
      <charset val="128"/>
    </font>
    <font>
      <sz val="11"/>
      <name val="ＭＳ Ｐゴシック"/>
      <family val="3"/>
      <charset val="128"/>
    </font>
    <font>
      <sz val="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4.5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u/>
      <sz val="11"/>
      <color indexed="53"/>
      <name val="ＭＳ Ｐゴシック"/>
      <family val="3"/>
      <charset val="128"/>
    </font>
    <font>
      <sz val="36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6"/>
      <name val="HGｺﾞｼｯｸE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trike/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trike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trike/>
      <u/>
      <sz val="11"/>
      <name val="ＭＳ Ｐゴシック"/>
      <family val="3"/>
      <charset val="128"/>
    </font>
    <font>
      <b/>
      <i/>
      <u/>
      <sz val="10"/>
      <name val="ＭＳ Ｐゴシック"/>
      <family val="3"/>
      <charset val="128"/>
    </font>
    <font>
      <b/>
      <strike/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u/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trike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i/>
      <u/>
      <sz val="11"/>
      <color indexed="53"/>
      <name val="ＭＳ Ｐゴシック"/>
      <family val="3"/>
      <charset val="128"/>
    </font>
    <font>
      <b/>
      <strike/>
      <u/>
      <sz val="11"/>
      <color indexed="53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trike/>
      <sz val="14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sz val="10.5"/>
      <color indexed="10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u/>
      <sz val="10.5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48"/>
      <name val="ＭＳ Ｐゴシック"/>
      <family val="3"/>
      <charset val="128"/>
    </font>
    <font>
      <u val="double"/>
      <sz val="36"/>
      <name val="ＭＳ Ｐゴシック"/>
      <family val="3"/>
      <charset val="128"/>
    </font>
    <font>
      <sz val="30"/>
      <name val="ＭＳ Ｐゴシック"/>
      <family val="3"/>
      <charset val="128"/>
    </font>
    <font>
      <b/>
      <u/>
      <sz val="2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gray125">
        <bgColor indexed="47"/>
      </patternFill>
    </fill>
    <fill>
      <patternFill patternType="lightGray"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71" fillId="0" borderId="0">
      <alignment vertical="center"/>
    </xf>
  </cellStyleXfs>
  <cellXfs count="125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8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18" xfId="0" applyFill="1" applyBorder="1" applyAlignment="1">
      <alignment vertical="center"/>
    </xf>
    <xf numFmtId="0" fontId="8" fillId="0" borderId="19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6" fillId="0" borderId="4" xfId="0" applyFont="1" applyBorder="1">
      <alignment vertical="center"/>
    </xf>
    <xf numFmtId="0" fontId="0" fillId="0" borderId="20" xfId="0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>
      <alignment vertical="center"/>
    </xf>
    <xf numFmtId="0" fontId="6" fillId="0" borderId="1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0" fillId="0" borderId="24" xfId="0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10" fillId="0" borderId="0" xfId="0" applyFont="1" applyFill="1">
      <alignment vertical="center"/>
    </xf>
    <xf numFmtId="0" fontId="13" fillId="0" borderId="0" xfId="0" applyFont="1" applyFill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textRotation="255" wrapText="1"/>
    </xf>
    <xf numFmtId="20" fontId="0" fillId="0" borderId="0" xfId="0" applyNumberForma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16" fillId="0" borderId="24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right"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3" xfId="0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6" fillId="0" borderId="4" xfId="0" applyFont="1" applyBorder="1" applyAlignment="1">
      <alignment horizontal="left" vertical="top" wrapText="1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1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16" fillId="3" borderId="22" xfId="0" applyFont="1" applyFill="1" applyBorder="1" applyAlignment="1">
      <alignment vertical="center" wrapText="1"/>
    </xf>
    <xf numFmtId="0" fontId="7" fillId="3" borderId="24" xfId="0" applyFont="1" applyFill="1" applyBorder="1" applyAlignment="1">
      <alignment vertical="center" wrapText="1"/>
    </xf>
    <xf numFmtId="0" fontId="16" fillId="3" borderId="24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vertical="center" wrapText="1"/>
    </xf>
    <xf numFmtId="0" fontId="0" fillId="3" borderId="16" xfId="0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vertical="center"/>
    </xf>
    <xf numFmtId="0" fontId="16" fillId="0" borderId="1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35" xfId="0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2" borderId="38" xfId="0" applyFont="1" applyFill="1" applyBorder="1" applyAlignment="1">
      <alignment horizontal="left" vertical="center" wrapText="1"/>
    </xf>
    <xf numFmtId="0" fontId="0" fillId="2" borderId="37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28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0" fillId="4" borderId="32" xfId="0" applyFont="1" applyFill="1" applyBorder="1" applyAlignment="1">
      <alignment horizontal="left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38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0" fillId="2" borderId="3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0" fillId="4" borderId="27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4" borderId="28" xfId="0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0" fillId="2" borderId="31" xfId="0" applyFont="1" applyFill="1" applyBorder="1" applyAlignment="1">
      <alignment horizontal="left" vertical="center" wrapText="1"/>
    </xf>
    <xf numFmtId="0" fontId="0" fillId="2" borderId="28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6" fillId="4" borderId="31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4" borderId="38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vertical="top" wrapText="1"/>
    </xf>
    <xf numFmtId="0" fontId="16" fillId="3" borderId="14" xfId="0" applyFont="1" applyFill="1" applyBorder="1" applyAlignment="1">
      <alignment horizontal="left" vertical="center" wrapText="1"/>
    </xf>
    <xf numFmtId="0" fontId="16" fillId="3" borderId="26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vertical="center" wrapText="1"/>
    </xf>
    <xf numFmtId="0" fontId="0" fillId="1" borderId="23" xfId="0" applyFont="1" applyFill="1" applyBorder="1" applyAlignment="1">
      <alignment horizontal="center" vertical="center" wrapText="1"/>
    </xf>
    <xf numFmtId="0" fontId="0" fillId="1" borderId="26" xfId="0" applyFill="1" applyBorder="1" applyAlignment="1">
      <alignment horizontal="center" vertical="center" wrapText="1"/>
    </xf>
    <xf numFmtId="0" fontId="16" fillId="1" borderId="26" xfId="0" applyFont="1" applyFill="1" applyBorder="1" applyAlignment="1">
      <alignment vertical="center" wrapText="1"/>
    </xf>
    <xf numFmtId="0" fontId="0" fillId="6" borderId="26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vertical="center" wrapText="1"/>
    </xf>
    <xf numFmtId="0" fontId="0" fillId="1" borderId="16" xfId="0" applyFill="1" applyBorder="1" applyAlignment="1">
      <alignment horizontal="center" vertical="center" wrapText="1"/>
    </xf>
    <xf numFmtId="0" fontId="16" fillId="1" borderId="16" xfId="0" applyFont="1" applyFill="1" applyBorder="1" applyAlignment="1">
      <alignment vertical="center" wrapText="1"/>
    </xf>
    <xf numFmtId="0" fontId="16" fillId="1" borderId="14" xfId="0" applyFont="1" applyFill="1" applyBorder="1" applyAlignment="1">
      <alignment vertical="center" wrapText="1"/>
    </xf>
    <xf numFmtId="0" fontId="16" fillId="6" borderId="14" xfId="0" applyFont="1" applyFill="1" applyBorder="1" applyAlignment="1">
      <alignment vertical="center" wrapText="1"/>
    </xf>
    <xf numFmtId="0" fontId="16" fillId="3" borderId="40" xfId="0" applyFont="1" applyFill="1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16" fillId="3" borderId="41" xfId="0" applyFont="1" applyFill="1" applyBorder="1" applyAlignment="1">
      <alignment horizontal="left" vertical="center" wrapText="1"/>
    </xf>
    <xf numFmtId="0" fontId="16" fillId="3" borderId="42" xfId="0" applyFont="1" applyFill="1" applyBorder="1" applyAlignment="1">
      <alignment horizontal="left" vertical="center" wrapText="1"/>
    </xf>
    <xf numFmtId="0" fontId="0" fillId="3" borderId="43" xfId="0" applyFill="1" applyBorder="1" applyAlignment="1">
      <alignment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left" vertical="center" wrapText="1"/>
    </xf>
    <xf numFmtId="0" fontId="19" fillId="3" borderId="26" xfId="0" applyFont="1" applyFill="1" applyBorder="1" applyAlignment="1">
      <alignment vertical="center" wrapText="1"/>
    </xf>
    <xf numFmtId="0" fontId="18" fillId="3" borderId="14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vertical="center" wrapText="1"/>
    </xf>
    <xf numFmtId="0" fontId="0" fillId="7" borderId="26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16" fillId="7" borderId="16" xfId="0" applyFont="1" applyFill="1" applyBorder="1" applyAlignment="1">
      <alignment vertical="center" wrapText="1"/>
    </xf>
    <xf numFmtId="0" fontId="16" fillId="7" borderId="26" xfId="0" applyFont="1" applyFill="1" applyBorder="1" applyAlignment="1">
      <alignment horizontal="left" vertical="center" wrapText="1"/>
    </xf>
    <xf numFmtId="0" fontId="16" fillId="7" borderId="14" xfId="0" applyFont="1" applyFill="1" applyBorder="1" applyAlignment="1">
      <alignment horizontal="left" vertical="center" wrapText="1"/>
    </xf>
    <xf numFmtId="0" fontId="0" fillId="7" borderId="44" xfId="0" applyFont="1" applyFill="1" applyBorder="1" applyAlignment="1">
      <alignment horizontal="center" vertical="center" wrapText="1"/>
    </xf>
    <xf numFmtId="0" fontId="16" fillId="7" borderId="45" xfId="0" applyFont="1" applyFill="1" applyBorder="1" applyAlignment="1">
      <alignment horizontal="left" vertical="center" wrapText="1"/>
    </xf>
    <xf numFmtId="0" fontId="0" fillId="7" borderId="16" xfId="0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vertical="center" wrapText="1"/>
    </xf>
    <xf numFmtId="0" fontId="16" fillId="7" borderId="14" xfId="0" applyFont="1" applyFill="1" applyBorder="1" applyAlignment="1">
      <alignment vertical="center" wrapText="1"/>
    </xf>
    <xf numFmtId="0" fontId="0" fillId="7" borderId="26" xfId="0" applyFill="1" applyBorder="1" applyAlignment="1">
      <alignment horizontal="center" vertical="center"/>
    </xf>
    <xf numFmtId="0" fontId="0" fillId="0" borderId="43" xfId="0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0" fillId="6" borderId="16" xfId="0" applyFill="1" applyBorder="1" applyAlignment="1">
      <alignment horizontal="center" vertical="center" wrapText="1"/>
    </xf>
    <xf numFmtId="0" fontId="18" fillId="6" borderId="26" xfId="0" applyFont="1" applyFill="1" applyBorder="1" applyAlignment="1">
      <alignment vertical="center" wrapText="1"/>
    </xf>
    <xf numFmtId="0" fontId="0" fillId="6" borderId="26" xfId="0" applyFill="1" applyBorder="1" applyAlignment="1">
      <alignment horizontal="center" vertical="center"/>
    </xf>
    <xf numFmtId="0" fontId="0" fillId="1" borderId="26" xfId="0" applyFont="1" applyFill="1" applyBorder="1" applyAlignment="1">
      <alignment horizontal="center" vertical="center" wrapText="1"/>
    </xf>
    <xf numFmtId="0" fontId="0" fillId="1" borderId="26" xfId="0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Alignment="1">
      <alignment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44" xfId="0" applyBorder="1">
      <alignment vertical="center"/>
    </xf>
    <xf numFmtId="0" fontId="0" fillId="0" borderId="11" xfId="0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8" fillId="3" borderId="26" xfId="0" applyFont="1" applyFill="1" applyBorder="1" applyAlignment="1">
      <alignment vertical="center" wrapText="1"/>
    </xf>
    <xf numFmtId="0" fontId="31" fillId="3" borderId="26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32" fillId="3" borderId="26" xfId="0" applyFont="1" applyFill="1" applyBorder="1" applyAlignment="1">
      <alignment vertical="center" wrapText="1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0" fillId="0" borderId="30" xfId="0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3" borderId="26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vertical="center" wrapText="1"/>
    </xf>
    <xf numFmtId="0" fontId="11" fillId="3" borderId="26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0" fillId="3" borderId="26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vertical="center"/>
    </xf>
    <xf numFmtId="0" fontId="0" fillId="3" borderId="14" xfId="0" applyFont="1" applyFill="1" applyBorder="1" applyAlignment="1">
      <alignment vertical="center" wrapText="1"/>
    </xf>
    <xf numFmtId="0" fontId="42" fillId="7" borderId="14" xfId="0" applyFont="1" applyFill="1" applyBorder="1" applyAlignment="1">
      <alignment vertical="center" wrapText="1"/>
    </xf>
    <xf numFmtId="0" fontId="0" fillId="8" borderId="23" xfId="0" applyFont="1" applyFill="1" applyBorder="1" applyAlignment="1">
      <alignment horizontal="center" vertical="center" wrapText="1"/>
    </xf>
    <xf numFmtId="0" fontId="0" fillId="8" borderId="26" xfId="0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vertical="center" wrapText="1"/>
    </xf>
    <xf numFmtId="0" fontId="0" fillId="9" borderId="23" xfId="0" applyFont="1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 wrapText="1"/>
    </xf>
    <xf numFmtId="0" fontId="16" fillId="9" borderId="26" xfId="0" applyFont="1" applyFill="1" applyBorder="1" applyAlignment="1">
      <alignment vertical="center" wrapText="1"/>
    </xf>
    <xf numFmtId="0" fontId="0" fillId="9" borderId="26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vertical="center" wrapText="1"/>
    </xf>
    <xf numFmtId="0" fontId="16" fillId="9" borderId="14" xfId="0" applyFont="1" applyFill="1" applyBorder="1" applyAlignment="1">
      <alignment vertical="center" wrapText="1"/>
    </xf>
    <xf numFmtId="0" fontId="0" fillId="9" borderId="16" xfId="0" applyFont="1" applyFill="1" applyBorder="1" applyAlignment="1">
      <alignment horizontal="center" vertical="center" wrapText="1"/>
    </xf>
    <xf numFmtId="0" fontId="16" fillId="9" borderId="16" xfId="0" applyFont="1" applyFill="1" applyBorder="1" applyAlignment="1">
      <alignment vertical="center" wrapText="1"/>
    </xf>
    <xf numFmtId="0" fontId="11" fillId="10" borderId="26" xfId="0" applyFont="1" applyFill="1" applyBorder="1" applyAlignment="1">
      <alignment vertical="center" wrapText="1"/>
    </xf>
    <xf numFmtId="0" fontId="0" fillId="8" borderId="16" xfId="0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vertical="center" wrapText="1"/>
    </xf>
    <xf numFmtId="0" fontId="18" fillId="9" borderId="26" xfId="0" applyFont="1" applyFill="1" applyBorder="1" applyAlignment="1">
      <alignment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8" borderId="26" xfId="0" applyFont="1" applyFill="1" applyBorder="1" applyAlignment="1">
      <alignment horizontal="center" vertical="center" wrapText="1"/>
    </xf>
    <xf numFmtId="0" fontId="0" fillId="10" borderId="26" xfId="0" applyFill="1" applyBorder="1" applyAlignment="1">
      <alignment horizontal="center" vertical="center" wrapText="1"/>
    </xf>
    <xf numFmtId="0" fontId="0" fillId="9" borderId="26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11" fillId="7" borderId="2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11" fillId="9" borderId="2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8" borderId="26" xfId="0" applyFont="1" applyFill="1" applyBorder="1" applyAlignment="1">
      <alignment vertical="center" wrapText="1"/>
    </xf>
    <xf numFmtId="0" fontId="40" fillId="0" borderId="1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0" fillId="3" borderId="40" xfId="0" applyFont="1" applyFill="1" applyBorder="1" applyAlignment="1">
      <alignment vertical="center" wrapText="1"/>
    </xf>
    <xf numFmtId="0" fontId="16" fillId="9" borderId="40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0" fontId="16" fillId="0" borderId="4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11" fillId="7" borderId="26" xfId="0" applyFont="1" applyFill="1" applyBorder="1" applyAlignment="1">
      <alignment vertical="center" wrapText="1"/>
    </xf>
    <xf numFmtId="0" fontId="0" fillId="3" borderId="42" xfId="0" applyFont="1" applyFill="1" applyBorder="1" applyAlignment="1">
      <alignment horizontal="left" vertical="center" wrapText="1"/>
    </xf>
    <xf numFmtId="0" fontId="0" fillId="3" borderId="40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left" vertical="center" wrapText="1"/>
    </xf>
    <xf numFmtId="0" fontId="40" fillId="3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0" fillId="11" borderId="27" xfId="0" applyFill="1" applyBorder="1" applyAlignment="1">
      <alignment horizontal="left" vertical="center" wrapText="1"/>
    </xf>
    <xf numFmtId="0" fontId="0" fillId="9" borderId="26" xfId="0" applyFont="1" applyFill="1" applyBorder="1" applyAlignment="1">
      <alignment vertical="center" wrapText="1"/>
    </xf>
    <xf numFmtId="0" fontId="31" fillId="9" borderId="26" xfId="0" applyFont="1" applyFill="1" applyBorder="1" applyAlignment="1">
      <alignment vertical="center" wrapText="1"/>
    </xf>
    <xf numFmtId="0" fontId="31" fillId="7" borderId="26" xfId="0" applyFont="1" applyFill="1" applyBorder="1" applyAlignment="1">
      <alignment vertical="center" wrapText="1"/>
    </xf>
    <xf numFmtId="0" fontId="0" fillId="7" borderId="14" xfId="0" applyFont="1" applyFill="1" applyBorder="1" applyAlignment="1">
      <alignment horizontal="left" vertical="center" wrapText="1"/>
    </xf>
    <xf numFmtId="0" fontId="0" fillId="7" borderId="26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10" borderId="26" xfId="0" applyFont="1" applyFill="1" applyBorder="1" applyAlignment="1">
      <alignment horizontal="center" vertical="center" wrapText="1"/>
    </xf>
    <xf numFmtId="0" fontId="0" fillId="9" borderId="26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/>
    </xf>
    <xf numFmtId="0" fontId="0" fillId="8" borderId="1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0" fontId="3" fillId="9" borderId="26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8" borderId="14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9" borderId="1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9" borderId="16" xfId="0" applyFont="1" applyFill="1" applyBorder="1" applyAlignment="1">
      <alignment vertical="center" wrapText="1"/>
    </xf>
    <xf numFmtId="0" fontId="3" fillId="8" borderId="26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8" borderId="16" xfId="0" applyFont="1" applyFill="1" applyBorder="1" applyAlignment="1">
      <alignment vertical="center" wrapText="1"/>
    </xf>
    <xf numFmtId="0" fontId="55" fillId="0" borderId="26" xfId="0" applyFont="1" applyFill="1" applyBorder="1" applyAlignment="1">
      <alignment vertical="center" wrapText="1"/>
    </xf>
    <xf numFmtId="0" fontId="56" fillId="0" borderId="26" xfId="0" applyFont="1" applyFill="1" applyBorder="1" applyAlignment="1">
      <alignment vertical="center" wrapText="1"/>
    </xf>
    <xf numFmtId="0" fontId="0" fillId="11" borderId="27" xfId="0" applyFont="1" applyFill="1" applyBorder="1" applyAlignment="1">
      <alignment horizontal="left" vertical="center" wrapText="1"/>
    </xf>
    <xf numFmtId="0" fontId="0" fillId="11" borderId="33" xfId="0" applyFont="1" applyFill="1" applyBorder="1" applyAlignment="1">
      <alignment horizontal="left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7" borderId="68" xfId="0" applyFont="1" applyFill="1" applyBorder="1" applyAlignment="1">
      <alignment horizontal="center" vertical="center" wrapText="1"/>
    </xf>
    <xf numFmtId="0" fontId="0" fillId="3" borderId="68" xfId="0" applyFont="1" applyFill="1" applyBorder="1" applyAlignment="1">
      <alignment horizontal="center" vertical="center" wrapText="1"/>
    </xf>
    <xf numFmtId="0" fontId="0" fillId="3" borderId="69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vertical="center" wrapText="1"/>
    </xf>
    <xf numFmtId="0" fontId="3" fillId="7" borderId="26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59" fillId="7" borderId="14" xfId="0" applyFont="1" applyFill="1" applyBorder="1" applyAlignment="1">
      <alignment vertical="center" wrapText="1"/>
    </xf>
    <xf numFmtId="0" fontId="3" fillId="7" borderId="14" xfId="0" applyFont="1" applyFill="1" applyBorder="1" applyAlignment="1">
      <alignment vertical="center" wrapText="1"/>
    </xf>
    <xf numFmtId="0" fontId="55" fillId="7" borderId="26" xfId="0" applyFont="1" applyFill="1" applyBorder="1" applyAlignment="1">
      <alignment vertical="center" wrapText="1"/>
    </xf>
    <xf numFmtId="0" fontId="50" fillId="3" borderId="26" xfId="0" applyFont="1" applyFill="1" applyBorder="1" applyAlignment="1">
      <alignment vertical="center" wrapText="1"/>
    </xf>
    <xf numFmtId="0" fontId="56" fillId="3" borderId="26" xfId="0" applyFont="1" applyFill="1" applyBorder="1" applyAlignment="1">
      <alignment vertical="center" wrapText="1"/>
    </xf>
    <xf numFmtId="0" fontId="55" fillId="3" borderId="26" xfId="0" applyFont="1" applyFill="1" applyBorder="1" applyAlignment="1">
      <alignment vertical="center" wrapText="1"/>
    </xf>
    <xf numFmtId="0" fontId="61" fillId="3" borderId="26" xfId="0" applyFont="1" applyFill="1" applyBorder="1" applyAlignment="1">
      <alignment vertical="center" wrapText="1"/>
    </xf>
    <xf numFmtId="0" fontId="3" fillId="7" borderId="14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7" borderId="2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62" fillId="3" borderId="26" xfId="0" applyFont="1" applyFill="1" applyBorder="1" applyAlignment="1">
      <alignment vertical="center" wrapText="1"/>
    </xf>
    <xf numFmtId="0" fontId="50" fillId="0" borderId="2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2" borderId="28" xfId="0" applyFont="1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11" borderId="27" xfId="0" applyFont="1" applyFill="1" applyBorder="1" applyAlignment="1">
      <alignment vertical="center" wrapText="1"/>
    </xf>
    <xf numFmtId="0" fontId="0" fillId="2" borderId="37" xfId="0" applyFont="1" applyFill="1" applyBorder="1" applyAlignment="1">
      <alignment vertical="center" wrapText="1"/>
    </xf>
    <xf numFmtId="0" fontId="0" fillId="2" borderId="38" xfId="0" applyFont="1" applyFill="1" applyBorder="1" applyAlignment="1">
      <alignment vertical="center" wrapText="1"/>
    </xf>
    <xf numFmtId="0" fontId="5" fillId="12" borderId="27" xfId="0" applyFont="1" applyFill="1" applyBorder="1" applyAlignment="1">
      <alignment horizontal="left" vertical="center" wrapText="1"/>
    </xf>
    <xf numFmtId="0" fontId="5" fillId="12" borderId="33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vertical="top" wrapText="1"/>
    </xf>
    <xf numFmtId="0" fontId="65" fillId="0" borderId="19" xfId="0" applyFont="1" applyFill="1" applyBorder="1" applyAlignment="1">
      <alignment vertical="top" wrapText="1"/>
    </xf>
    <xf numFmtId="0" fontId="65" fillId="0" borderId="51" xfId="0" applyFont="1" applyFill="1" applyBorder="1" applyAlignment="1">
      <alignment vertical="top" wrapText="1"/>
    </xf>
    <xf numFmtId="0" fontId="65" fillId="0" borderId="0" xfId="0" applyFont="1" applyFill="1" applyBorder="1" applyAlignment="1">
      <alignment vertical="top" wrapText="1"/>
    </xf>
    <xf numFmtId="0" fontId="65" fillId="0" borderId="3" xfId="0" applyFont="1" applyFill="1" applyBorder="1" applyAlignment="1">
      <alignment vertical="top" wrapText="1"/>
    </xf>
    <xf numFmtId="0" fontId="0" fillId="11" borderId="32" xfId="0" applyFont="1" applyFill="1" applyBorder="1" applyAlignment="1">
      <alignment vertical="center" wrapText="1"/>
    </xf>
    <xf numFmtId="0" fontId="0" fillId="0" borderId="26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2" fillId="0" borderId="73" xfId="0" applyFont="1" applyFill="1" applyBorder="1" applyAlignment="1">
      <alignment vertical="center"/>
    </xf>
    <xf numFmtId="0" fontId="12" fillId="0" borderId="74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49" fillId="13" borderId="26" xfId="0" applyFont="1" applyFill="1" applyBorder="1" applyAlignment="1">
      <alignment vertical="center" wrapText="1"/>
    </xf>
    <xf numFmtId="0" fontId="49" fillId="10" borderId="26" xfId="0" applyFont="1" applyFill="1" applyBorder="1" applyAlignment="1">
      <alignment vertical="center" wrapText="1"/>
    </xf>
    <xf numFmtId="0" fontId="49" fillId="3" borderId="26" xfId="0" applyFont="1" applyFill="1" applyBorder="1" applyAlignment="1">
      <alignment vertical="center" wrapText="1"/>
    </xf>
    <xf numFmtId="0" fontId="49" fillId="3" borderId="26" xfId="0" applyFont="1" applyFill="1" applyBorder="1" applyAlignment="1">
      <alignment horizontal="left" vertical="center" wrapText="1"/>
    </xf>
    <xf numFmtId="0" fontId="3" fillId="10" borderId="26" xfId="0" applyFont="1" applyFill="1" applyBorder="1" applyAlignment="1">
      <alignment vertical="center" wrapText="1"/>
    </xf>
    <xf numFmtId="0" fontId="49" fillId="3" borderId="22" xfId="0" applyFont="1" applyFill="1" applyBorder="1" applyAlignment="1">
      <alignment vertical="center" wrapText="1"/>
    </xf>
    <xf numFmtId="0" fontId="3" fillId="10" borderId="16" xfId="0" applyFont="1" applyFill="1" applyBorder="1" applyAlignment="1">
      <alignment vertical="center" wrapText="1"/>
    </xf>
    <xf numFmtId="0" fontId="0" fillId="3" borderId="0" xfId="0" applyFill="1">
      <alignment vertical="center"/>
    </xf>
    <xf numFmtId="0" fontId="72" fillId="3" borderId="26" xfId="0" applyFont="1" applyFill="1" applyBorder="1" applyAlignment="1">
      <alignment vertical="center" wrapText="1"/>
    </xf>
    <xf numFmtId="0" fontId="49" fillId="3" borderId="26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3" borderId="0" xfId="0" applyFont="1" applyFill="1">
      <alignment vertical="center"/>
    </xf>
    <xf numFmtId="0" fontId="4" fillId="10" borderId="2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74" fillId="0" borderId="0" xfId="0" applyFont="1">
      <alignment vertical="center"/>
    </xf>
    <xf numFmtId="0" fontId="36" fillId="0" borderId="72" xfId="0" applyFont="1" applyFill="1" applyBorder="1" applyAlignment="1">
      <alignment vertical="center"/>
    </xf>
    <xf numFmtId="0" fontId="34" fillId="0" borderId="68" xfId="0" applyFont="1" applyFill="1" applyBorder="1" applyAlignment="1">
      <alignment horizontal="center" vertical="center" wrapText="1"/>
    </xf>
    <xf numFmtId="0" fontId="34" fillId="0" borderId="69" xfId="0" applyFont="1" applyFill="1" applyBorder="1" applyAlignment="1">
      <alignment horizontal="center" vertical="center" wrapText="1"/>
    </xf>
    <xf numFmtId="0" fontId="34" fillId="0" borderId="0" xfId="0" applyFont="1">
      <alignment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73" fillId="3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14" borderId="27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2" borderId="38" xfId="0" applyFont="1" applyFill="1" applyBorder="1" applyAlignment="1">
      <alignment horizontal="left" vertical="center" wrapText="1"/>
    </xf>
    <xf numFmtId="0" fontId="0" fillId="2" borderId="38" xfId="0" applyFont="1" applyFill="1" applyBorder="1" applyAlignment="1">
      <alignment horizontal="center" vertical="center" shrinkToFit="1"/>
    </xf>
    <xf numFmtId="0" fontId="0" fillId="2" borderId="84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center" textRotation="255" wrapText="1"/>
    </xf>
    <xf numFmtId="0" fontId="0" fillId="0" borderId="31" xfId="0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left" vertical="center" wrapText="1"/>
    </xf>
    <xf numFmtId="0" fontId="0" fillId="2" borderId="55" xfId="0" applyFont="1" applyFill="1" applyBorder="1" applyAlignment="1">
      <alignment horizontal="left" vertical="center" wrapText="1"/>
    </xf>
    <xf numFmtId="0" fontId="0" fillId="2" borderId="29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center" vertical="center" wrapText="1"/>
    </xf>
    <xf numFmtId="0" fontId="0" fillId="2" borderId="85" xfId="0" applyFont="1" applyFill="1" applyBorder="1" applyAlignment="1">
      <alignment horizontal="center" vertical="center" wrapText="1"/>
    </xf>
    <xf numFmtId="0" fontId="0" fillId="2" borderId="86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shrinkToFit="1"/>
    </xf>
    <xf numFmtId="0" fontId="0" fillId="2" borderId="55" xfId="0" applyFont="1" applyFill="1" applyBorder="1" applyAlignment="1">
      <alignment horizontal="center" vertical="center" shrinkToFit="1"/>
    </xf>
    <xf numFmtId="0" fontId="0" fillId="2" borderId="29" xfId="0" applyFont="1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64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left" vertical="center" wrapText="1"/>
    </xf>
    <xf numFmtId="0" fontId="0" fillId="0" borderId="82" xfId="0" applyFont="1" applyFill="1" applyBorder="1" applyAlignment="1">
      <alignment horizontal="left" vertical="center" wrapText="1"/>
    </xf>
    <xf numFmtId="0" fontId="0" fillId="0" borderId="83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left" vertical="center" shrinkToFit="1"/>
    </xf>
    <xf numFmtId="0" fontId="0" fillId="0" borderId="75" xfId="0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center" vertical="center" shrinkToFit="1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79" xfId="0" applyFont="1" applyFill="1" applyBorder="1" applyAlignment="1">
      <alignment horizontal="center" vertical="center" shrinkToFit="1"/>
    </xf>
    <xf numFmtId="0" fontId="0" fillId="0" borderId="80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left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7" fillId="0" borderId="19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51" xfId="0" applyFont="1" applyBorder="1" applyAlignment="1">
      <alignment horizontal="left" vertical="center" wrapText="1"/>
    </xf>
    <xf numFmtId="0" fontId="7" fillId="0" borderId="1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65" xfId="0" applyBorder="1">
      <alignment vertical="center"/>
    </xf>
    <xf numFmtId="0" fontId="0" fillId="0" borderId="21" xfId="0" applyBorder="1">
      <alignment vertical="center"/>
    </xf>
    <xf numFmtId="0" fontId="0" fillId="0" borderId="29" xfId="0" applyFont="1" applyFill="1" applyBorder="1">
      <alignment vertical="center"/>
    </xf>
    <xf numFmtId="0" fontId="0" fillId="0" borderId="19" xfId="0" applyBorder="1">
      <alignment vertical="center"/>
    </xf>
    <xf numFmtId="0" fontId="0" fillId="0" borderId="51" xfId="0" applyBorder="1">
      <alignment vertical="center"/>
    </xf>
    <xf numFmtId="0" fontId="0" fillId="0" borderId="4" xfId="0" applyBorder="1">
      <alignment vertical="center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18" xfId="0" applyBorder="1">
      <alignment vertical="center"/>
    </xf>
    <xf numFmtId="0" fontId="0" fillId="0" borderId="55" xfId="0" applyFont="1" applyFill="1" applyBorder="1">
      <alignment vertical="center"/>
    </xf>
    <xf numFmtId="0" fontId="0" fillId="2" borderId="54" xfId="0" applyFont="1" applyFill="1" applyBorder="1" applyAlignment="1">
      <alignment horizontal="center" vertical="center" wrapText="1"/>
    </xf>
    <xf numFmtId="0" fontId="0" fillId="2" borderId="53" xfId="0" applyFont="1" applyFill="1" applyBorder="1">
      <alignment vertical="center"/>
    </xf>
    <xf numFmtId="0" fontId="0" fillId="2" borderId="52" xfId="0" applyFont="1" applyFill="1" applyBorder="1">
      <alignment vertical="center"/>
    </xf>
    <xf numFmtId="0" fontId="0" fillId="2" borderId="54" xfId="0" applyFont="1" applyFill="1" applyBorder="1" applyAlignment="1">
      <alignment horizontal="left" vertical="center" wrapText="1"/>
    </xf>
    <xf numFmtId="0" fontId="0" fillId="2" borderId="53" xfId="0" applyFont="1" applyFill="1" applyBorder="1" applyAlignment="1">
      <alignment horizontal="center" vertical="center" wrapText="1"/>
    </xf>
    <xf numFmtId="0" fontId="0" fillId="2" borderId="29" xfId="0" applyFont="1" applyFill="1" applyBorder="1">
      <alignment vertical="center"/>
    </xf>
    <xf numFmtId="0" fontId="0" fillId="2" borderId="55" xfId="0" applyFont="1" applyFill="1" applyBorder="1">
      <alignment vertical="center"/>
    </xf>
    <xf numFmtId="0" fontId="0" fillId="2" borderId="5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textRotation="255" wrapText="1"/>
    </xf>
    <xf numFmtId="0" fontId="0" fillId="2" borderId="52" xfId="0" applyFont="1" applyFill="1" applyBorder="1" applyAlignment="1">
      <alignment horizontal="left" vertical="center" wrapText="1"/>
    </xf>
    <xf numFmtId="0" fontId="0" fillId="2" borderId="5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6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>
      <alignment vertical="center"/>
    </xf>
    <xf numFmtId="0" fontId="0" fillId="0" borderId="51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8" xfId="0" applyFont="1" applyFill="1" applyBorder="1">
      <alignment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39" xfId="0" applyFont="1" applyFill="1" applyBorder="1">
      <alignment vertical="center"/>
    </xf>
    <xf numFmtId="0" fontId="0" fillId="0" borderId="67" xfId="0" applyFont="1" applyFill="1" applyBorder="1">
      <alignment vertical="center"/>
    </xf>
    <xf numFmtId="0" fontId="0" fillId="0" borderId="66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24" fillId="2" borderId="55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 wrapText="1"/>
    </xf>
    <xf numFmtId="0" fontId="11" fillId="0" borderId="55" xfId="0" applyFont="1" applyFill="1" applyBorder="1">
      <alignment vertical="center"/>
    </xf>
    <xf numFmtId="0" fontId="11" fillId="0" borderId="29" xfId="0" applyFont="1" applyFill="1" applyBorder="1">
      <alignment vertical="center"/>
    </xf>
    <xf numFmtId="0" fontId="43" fillId="0" borderId="37" xfId="0" applyFont="1" applyFill="1" applyBorder="1" applyAlignment="1">
      <alignment horizontal="left" vertical="center" wrapText="1"/>
    </xf>
    <xf numFmtId="0" fontId="43" fillId="0" borderId="55" xfId="0" applyFont="1" applyFill="1" applyBorder="1" applyAlignment="1">
      <alignment horizontal="left" vertical="center" wrapText="1"/>
    </xf>
    <xf numFmtId="0" fontId="43" fillId="0" borderId="29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24" fillId="2" borderId="55" xfId="0" applyFont="1" applyFill="1" applyBorder="1">
      <alignment vertical="center"/>
    </xf>
    <xf numFmtId="0" fontId="24" fillId="2" borderId="29" xfId="0" applyFont="1" applyFill="1" applyBorder="1">
      <alignment vertical="center"/>
    </xf>
    <xf numFmtId="0" fontId="0" fillId="0" borderId="62" xfId="0" applyFont="1" applyFill="1" applyBorder="1">
      <alignment vertical="center"/>
    </xf>
    <xf numFmtId="0" fontId="0" fillId="0" borderId="48" xfId="0" applyFont="1" applyFill="1" applyBorder="1">
      <alignment vertical="center"/>
    </xf>
    <xf numFmtId="0" fontId="0" fillId="0" borderId="46" xfId="0" applyFont="1" applyFill="1" applyBorder="1">
      <alignment vertical="center"/>
    </xf>
    <xf numFmtId="0" fontId="11" fillId="0" borderId="64" xfId="0" applyFont="1" applyFill="1" applyBorder="1" applyAlignment="1">
      <alignment horizontal="left" vertical="center" wrapText="1"/>
    </xf>
    <xf numFmtId="0" fontId="11" fillId="0" borderId="63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0" fillId="0" borderId="63" xfId="0" applyFont="1" applyFill="1" applyBorder="1">
      <alignment vertical="center"/>
    </xf>
    <xf numFmtId="0" fontId="5" fillId="0" borderId="37" xfId="0" applyFont="1" applyFill="1" applyBorder="1" applyAlignment="1">
      <alignment horizontal="left" vertical="center" wrapText="1"/>
    </xf>
    <xf numFmtId="0" fontId="24" fillId="2" borderId="54" xfId="0" applyFont="1" applyFill="1" applyBorder="1" applyAlignment="1">
      <alignment horizontal="center" vertical="center" wrapText="1"/>
    </xf>
    <xf numFmtId="0" fontId="24" fillId="2" borderId="52" xfId="0" applyFont="1" applyFill="1" applyBorder="1" applyAlignment="1">
      <alignment horizontal="center" vertical="center" wrapText="1"/>
    </xf>
    <xf numFmtId="0" fontId="24" fillId="2" borderId="53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Border="1">
      <alignment vertical="center"/>
    </xf>
    <xf numFmtId="0" fontId="25" fillId="0" borderId="2" xfId="0" applyFont="1" applyBorder="1">
      <alignment vertical="center"/>
    </xf>
    <xf numFmtId="0" fontId="25" fillId="0" borderId="1" xfId="0" applyFont="1" applyBorder="1">
      <alignment vertical="center"/>
    </xf>
    <xf numFmtId="0" fontId="25" fillId="0" borderId="51" xfId="0" applyFont="1" applyBorder="1" applyAlignment="1">
      <alignment horizontal="left" vertical="center" wrapText="1"/>
    </xf>
    <xf numFmtId="0" fontId="25" fillId="0" borderId="18" xfId="0" applyFont="1" applyBorder="1">
      <alignment vertical="center"/>
    </xf>
    <xf numFmtId="0" fontId="24" fillId="0" borderId="40" xfId="0" applyFont="1" applyFill="1" applyBorder="1" applyAlignment="1">
      <alignment horizontal="left" vertical="top" wrapText="1"/>
    </xf>
    <xf numFmtId="0" fontId="24" fillId="0" borderId="65" xfId="0" applyFont="1" applyBorder="1">
      <alignment vertical="center"/>
    </xf>
    <xf numFmtId="0" fontId="24" fillId="0" borderId="21" xfId="0" applyFont="1" applyBorder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6" xfId="0" applyFont="1" applyBorder="1" applyAlignment="1">
      <alignment horizontal="right" vertical="center" wrapText="1"/>
    </xf>
    <xf numFmtId="0" fontId="3" fillId="0" borderId="57" xfId="0" applyFont="1" applyBorder="1" applyAlignment="1">
      <alignment horizontal="right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7" fillId="0" borderId="6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11" fillId="0" borderId="53" xfId="0" applyFont="1" applyFill="1" applyBorder="1" applyAlignment="1">
      <alignment horizontal="left" vertical="center" wrapText="1"/>
    </xf>
    <xf numFmtId="0" fontId="11" fillId="2" borderId="55" xfId="0" applyFont="1" applyFill="1" applyBorder="1" applyAlignment="1">
      <alignment horizontal="left" vertical="center" wrapText="1"/>
    </xf>
    <xf numFmtId="0" fontId="11" fillId="2" borderId="29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255" wrapText="1"/>
    </xf>
    <xf numFmtId="0" fontId="0" fillId="0" borderId="12" xfId="0" applyBorder="1" applyAlignment="1">
      <alignment vertical="center"/>
    </xf>
    <xf numFmtId="0" fontId="0" fillId="0" borderId="32" xfId="0" applyFont="1" applyFill="1" applyBorder="1" applyAlignment="1">
      <alignment horizontal="left" vertical="center" wrapText="1"/>
    </xf>
    <xf numFmtId="0" fontId="43" fillId="0" borderId="37" xfId="0" applyFont="1" applyFill="1" applyBorder="1" applyAlignment="1">
      <alignment horizontal="left" vertical="center" wrapText="1" shrinkToFit="1"/>
    </xf>
    <xf numFmtId="0" fontId="43" fillId="0" borderId="55" xfId="0" applyFont="1" applyFill="1" applyBorder="1" applyAlignment="1">
      <alignment horizontal="left" vertical="center" shrinkToFit="1"/>
    </xf>
    <xf numFmtId="0" fontId="43" fillId="0" borderId="29" xfId="0" applyFont="1" applyFill="1" applyBorder="1" applyAlignment="1">
      <alignment horizontal="left" vertical="center" shrinkToFit="1"/>
    </xf>
    <xf numFmtId="0" fontId="8" fillId="0" borderId="55" xfId="0" applyFont="1" applyFill="1" applyBorder="1" applyAlignment="1">
      <alignment horizontal="right" vertical="center" shrinkToFit="1"/>
    </xf>
    <xf numFmtId="0" fontId="8" fillId="0" borderId="29" xfId="0" applyFont="1" applyFill="1" applyBorder="1" applyAlignment="1">
      <alignment horizontal="right" vertical="center" shrinkToFit="1"/>
    </xf>
    <xf numFmtId="0" fontId="8" fillId="0" borderId="55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left" vertical="center" wrapText="1" shrinkToFit="1"/>
    </xf>
    <xf numFmtId="0" fontId="6" fillId="0" borderId="55" xfId="0" applyFont="1" applyFill="1" applyBorder="1" applyAlignment="1">
      <alignment horizontal="left" vertical="center" wrapText="1" shrinkToFi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9" fillId="0" borderId="55" xfId="0" applyFont="1" applyFill="1" applyBorder="1" applyAlignment="1">
      <alignment horizontal="right" vertical="center" shrinkToFit="1"/>
    </xf>
    <xf numFmtId="0" fontId="39" fillId="0" borderId="29" xfId="0" applyFont="1" applyFill="1" applyBorder="1" applyAlignment="1">
      <alignment horizontal="right" vertical="center" shrinkToFit="1"/>
    </xf>
    <xf numFmtId="0" fontId="39" fillId="0" borderId="55" xfId="0" applyFont="1" applyFill="1" applyBorder="1" applyAlignment="1">
      <alignment horizontal="right" vertical="center" wrapText="1"/>
    </xf>
    <xf numFmtId="0" fontId="39" fillId="0" borderId="29" xfId="0" applyFont="1" applyFill="1" applyBorder="1" applyAlignment="1">
      <alignment horizontal="right" vertical="center" wrapText="1"/>
    </xf>
    <xf numFmtId="0" fontId="0" fillId="0" borderId="37" xfId="0" applyFont="1" applyFill="1" applyBorder="1" applyAlignment="1">
      <alignment horizontal="left" vertical="center" wrapText="1" shrinkToFit="1"/>
    </xf>
    <xf numFmtId="0" fontId="0" fillId="0" borderId="55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left" vertical="center" wrapText="1"/>
    </xf>
    <xf numFmtId="0" fontId="0" fillId="0" borderId="52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left" vertical="center" wrapText="1"/>
    </xf>
    <xf numFmtId="0" fontId="0" fillId="4" borderId="37" xfId="0" applyFont="1" applyFill="1" applyBorder="1" applyAlignment="1">
      <alignment horizontal="left" vertical="center" wrapText="1"/>
    </xf>
    <xf numFmtId="0" fontId="0" fillId="4" borderId="55" xfId="0" applyFont="1" applyFill="1" applyBorder="1" applyAlignment="1">
      <alignment horizontal="left" vertical="center" wrapText="1"/>
    </xf>
    <xf numFmtId="0" fontId="0" fillId="4" borderId="29" xfId="0" applyFont="1" applyFill="1" applyBorder="1" applyAlignment="1">
      <alignment horizontal="left" vertical="center" wrapText="1"/>
    </xf>
    <xf numFmtId="0" fontId="0" fillId="4" borderId="37" xfId="0" applyFont="1" applyFill="1" applyBorder="1" applyAlignment="1">
      <alignment horizontal="center" vertical="center" wrapText="1"/>
    </xf>
    <xf numFmtId="0" fontId="0" fillId="4" borderId="55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left" vertical="top" wrapText="1"/>
    </xf>
    <xf numFmtId="0" fontId="0" fillId="0" borderId="63" xfId="0" applyFont="1" applyFill="1" applyBorder="1" applyAlignment="1">
      <alignment horizontal="left" vertical="top" wrapText="1"/>
    </xf>
    <xf numFmtId="0" fontId="0" fillId="0" borderId="46" xfId="0" applyFont="1" applyFill="1" applyBorder="1" applyAlignment="1">
      <alignment horizontal="left" vertical="top" wrapText="1"/>
    </xf>
    <xf numFmtId="0" fontId="8" fillId="0" borderId="37" xfId="0" applyFont="1" applyFill="1" applyBorder="1" applyAlignment="1">
      <alignment horizontal="left" vertical="top" wrapText="1"/>
    </xf>
    <xf numFmtId="0" fontId="0" fillId="0" borderId="55" xfId="0" applyFont="1" applyFill="1" applyBorder="1" applyAlignment="1">
      <alignment horizontal="left" vertical="top" wrapText="1"/>
    </xf>
    <xf numFmtId="0" fontId="0" fillId="0" borderId="29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/>
    </xf>
    <xf numFmtId="0" fontId="11" fillId="4" borderId="37" xfId="0" applyFont="1" applyFill="1" applyBorder="1" applyAlignment="1">
      <alignment horizontal="left" vertical="center" wrapText="1"/>
    </xf>
    <xf numFmtId="0" fontId="11" fillId="4" borderId="55" xfId="0" applyFont="1" applyFill="1" applyBorder="1" applyAlignment="1">
      <alignment horizontal="left" vertical="center" wrapText="1"/>
    </xf>
    <xf numFmtId="0" fontId="11" fillId="4" borderId="29" xfId="0" applyFont="1" applyFill="1" applyBorder="1" applyAlignment="1">
      <alignment horizontal="left" vertical="center" wrapText="1"/>
    </xf>
    <xf numFmtId="0" fontId="11" fillId="4" borderId="27" xfId="0" applyFont="1" applyFill="1" applyBorder="1" applyAlignment="1">
      <alignment horizontal="left" vertical="center" wrapText="1"/>
    </xf>
    <xf numFmtId="0" fontId="40" fillId="0" borderId="37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66" xfId="0" applyFont="1" applyFill="1" applyBorder="1" applyAlignment="1">
      <alignment horizontal="center" vertical="center" wrapText="1"/>
    </xf>
    <xf numFmtId="0" fontId="0" fillId="4" borderId="67" xfId="0" applyFont="1" applyFill="1" applyBorder="1" applyAlignment="1">
      <alignment horizontal="center" vertical="center" wrapText="1"/>
    </xf>
    <xf numFmtId="0" fontId="0" fillId="4" borderId="39" xfId="0" applyFont="1" applyFill="1" applyBorder="1" applyAlignment="1">
      <alignment horizontal="center" vertical="center" wrapText="1"/>
    </xf>
    <xf numFmtId="0" fontId="0" fillId="4" borderId="66" xfId="0" applyFont="1" applyFill="1" applyBorder="1" applyAlignment="1">
      <alignment vertical="center" wrapText="1"/>
    </xf>
    <xf numFmtId="0" fontId="0" fillId="4" borderId="67" xfId="0" applyFont="1" applyFill="1" applyBorder="1" applyAlignment="1">
      <alignment vertical="center" wrapText="1"/>
    </xf>
    <xf numFmtId="0" fontId="0" fillId="4" borderId="39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0" fillId="4" borderId="27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4" borderId="37" xfId="0" applyFont="1" applyFill="1" applyBorder="1" applyAlignment="1">
      <alignment vertical="center" wrapText="1"/>
    </xf>
    <xf numFmtId="0" fontId="0" fillId="4" borderId="55" xfId="0" applyFont="1" applyFill="1" applyBorder="1" applyAlignment="1">
      <alignment vertical="center" wrapText="1"/>
    </xf>
    <xf numFmtId="0" fontId="0" fillId="4" borderId="29" xfId="0" applyFont="1" applyFill="1" applyBorder="1" applyAlignment="1">
      <alignment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87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 wrapText="1"/>
    </xf>
    <xf numFmtId="0" fontId="40" fillId="0" borderId="64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vertical="center" wrapText="1"/>
    </xf>
    <xf numFmtId="0" fontId="0" fillId="4" borderId="64" xfId="0" applyFont="1" applyFill="1" applyBorder="1" applyAlignment="1">
      <alignment horizontal="center" vertical="center" wrapText="1"/>
    </xf>
    <xf numFmtId="0" fontId="0" fillId="4" borderId="63" xfId="0" applyFont="1" applyFill="1" applyBorder="1" applyAlignment="1">
      <alignment horizontal="center" vertical="center" wrapText="1"/>
    </xf>
    <xf numFmtId="0" fontId="0" fillId="4" borderId="64" xfId="0" applyFont="1" applyFill="1" applyBorder="1" applyAlignment="1">
      <alignment vertical="center" wrapText="1"/>
    </xf>
    <xf numFmtId="0" fontId="0" fillId="4" borderId="63" xfId="0" applyFont="1" applyFill="1" applyBorder="1" applyAlignment="1">
      <alignment vertical="center" wrapText="1"/>
    </xf>
    <xf numFmtId="0" fontId="40" fillId="0" borderId="55" xfId="0" applyFont="1" applyFill="1" applyBorder="1" applyAlignment="1">
      <alignment horizontal="left" vertical="center" wrapText="1"/>
    </xf>
    <xf numFmtId="0" fontId="40" fillId="0" borderId="54" xfId="0" applyFont="1" applyFill="1" applyBorder="1" applyAlignment="1">
      <alignment horizontal="left" vertical="center" wrapText="1"/>
    </xf>
    <xf numFmtId="0" fontId="40" fillId="0" borderId="52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right" vertical="center" shrinkToFit="1"/>
    </xf>
    <xf numFmtId="0" fontId="8" fillId="0" borderId="53" xfId="0" applyFont="1" applyFill="1" applyBorder="1" applyAlignment="1">
      <alignment horizontal="right" vertical="center" shrinkToFit="1"/>
    </xf>
    <xf numFmtId="0" fontId="0" fillId="0" borderId="88" xfId="0" applyFill="1" applyBorder="1" applyAlignment="1">
      <alignment horizontal="left" vertical="top" wrapText="1"/>
    </xf>
    <xf numFmtId="0" fontId="0" fillId="0" borderId="89" xfId="0" applyFill="1" applyBorder="1" applyAlignment="1">
      <alignment horizontal="left" vertical="top" wrapText="1"/>
    </xf>
    <xf numFmtId="0" fontId="50" fillId="0" borderId="26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right" vertical="center" shrinkToFit="1"/>
    </xf>
    <xf numFmtId="0" fontId="8" fillId="0" borderId="80" xfId="0" applyFont="1" applyFill="1" applyBorder="1" applyAlignment="1">
      <alignment horizontal="right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29" xfId="0" applyFont="1" applyFill="1" applyBorder="1" applyAlignment="1">
      <alignment vertical="center"/>
    </xf>
    <xf numFmtId="0" fontId="0" fillId="2" borderId="37" xfId="0" applyFill="1" applyBorder="1" applyAlignment="1">
      <alignment horizontal="left" vertical="center" wrapText="1"/>
    </xf>
    <xf numFmtId="0" fontId="0" fillId="2" borderId="37" xfId="0" applyFont="1" applyFill="1" applyBorder="1" applyAlignment="1">
      <alignment vertical="center" wrapText="1"/>
    </xf>
    <xf numFmtId="0" fontId="0" fillId="2" borderId="55" xfId="0" applyFont="1" applyFill="1" applyBorder="1" applyAlignment="1">
      <alignment vertical="center" wrapText="1"/>
    </xf>
    <xf numFmtId="0" fontId="0" fillId="2" borderId="29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2" fillId="0" borderId="37" xfId="0" applyFont="1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9" fontId="0" fillId="2" borderId="37" xfId="1" applyFont="1" applyFill="1" applyBorder="1" applyAlignment="1">
      <alignment horizontal="left" vertical="center" wrapText="1"/>
    </xf>
    <xf numFmtId="9" fontId="0" fillId="2" borderId="55" xfId="1" applyFont="1" applyFill="1" applyBorder="1" applyAlignment="1">
      <alignment horizontal="left" vertical="center" wrapText="1"/>
    </xf>
    <xf numFmtId="9" fontId="0" fillId="2" borderId="29" xfId="1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vertical="center" wrapText="1"/>
    </xf>
    <xf numFmtId="0" fontId="11" fillId="0" borderId="5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58" fillId="0" borderId="37" xfId="0" applyFont="1" applyFill="1" applyBorder="1" applyAlignment="1">
      <alignment horizontal="left" vertical="center" wrapText="1"/>
    </xf>
    <xf numFmtId="0" fontId="42" fillId="0" borderId="27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left" vertical="center" wrapText="1"/>
    </xf>
    <xf numFmtId="0" fontId="0" fillId="2" borderId="90" xfId="0" applyFont="1" applyFill="1" applyBorder="1" applyAlignment="1">
      <alignment horizontal="left" vertical="center" wrapText="1"/>
    </xf>
    <xf numFmtId="0" fontId="0" fillId="2" borderId="91" xfId="0" applyFont="1" applyFill="1" applyBorder="1" applyAlignment="1">
      <alignment horizontal="left" vertical="center" wrapText="1"/>
    </xf>
    <xf numFmtId="0" fontId="0" fillId="2" borderId="92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0" fillId="2" borderId="93" xfId="0" applyFont="1" applyFill="1" applyBorder="1" applyAlignment="1">
      <alignment horizontal="left" vertical="center" wrapText="1"/>
    </xf>
    <xf numFmtId="0" fontId="0" fillId="2" borderId="94" xfId="0" applyFont="1" applyFill="1" applyBorder="1" applyAlignment="1">
      <alignment horizontal="left" vertical="center" wrapText="1"/>
    </xf>
    <xf numFmtId="0" fontId="0" fillId="2" borderId="95" xfId="0" applyFont="1" applyFill="1" applyBorder="1" applyAlignment="1">
      <alignment horizontal="left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vertical="center" wrapText="1"/>
    </xf>
    <xf numFmtId="0" fontId="0" fillId="4" borderId="54" xfId="0" applyFont="1" applyFill="1" applyBorder="1" applyAlignment="1">
      <alignment horizontal="center" vertical="center" wrapText="1"/>
    </xf>
    <xf numFmtId="0" fontId="0" fillId="4" borderId="53" xfId="0" applyFont="1" applyFill="1" applyBorder="1" applyAlignment="1">
      <alignment vertical="center"/>
    </xf>
    <xf numFmtId="0" fontId="0" fillId="4" borderId="32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4" borderId="29" xfId="0" applyFont="1" applyFill="1" applyBorder="1" applyAlignment="1">
      <alignment vertical="center"/>
    </xf>
    <xf numFmtId="0" fontId="40" fillId="0" borderId="3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0" fillId="0" borderId="37" xfId="0" applyFont="1" applyFill="1" applyBorder="1" applyAlignment="1">
      <alignment horizontal="left" vertical="center" wrapText="1"/>
    </xf>
    <xf numFmtId="0" fontId="50" fillId="0" borderId="55" xfId="0" applyFont="1" applyFill="1" applyBorder="1" applyAlignment="1">
      <alignment horizontal="left" vertical="center" wrapText="1"/>
    </xf>
    <xf numFmtId="0" fontId="50" fillId="0" borderId="29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left" vertical="top" wrapText="1"/>
    </xf>
    <xf numFmtId="0" fontId="0" fillId="0" borderId="65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7" fillId="0" borderId="18" xfId="0" applyFont="1" applyFill="1" applyBorder="1">
      <alignment vertical="center"/>
    </xf>
    <xf numFmtId="0" fontId="0" fillId="0" borderId="26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shrinkToFit="1"/>
    </xf>
    <xf numFmtId="0" fontId="0" fillId="0" borderId="32" xfId="0" applyFill="1" applyBorder="1">
      <alignment vertical="center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left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61" xfId="0" applyFont="1" applyFill="1" applyBorder="1" applyAlignment="1">
      <alignment vertical="center" shrinkToFit="1"/>
    </xf>
    <xf numFmtId="0" fontId="0" fillId="0" borderId="40" xfId="0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center" vertical="center" textRotation="255" wrapText="1"/>
    </xf>
    <xf numFmtId="0" fontId="0" fillId="0" borderId="4" xfId="0" applyFill="1" applyBorder="1" applyAlignment="1">
      <alignment horizontal="center" vertical="center" textRotation="255" wrapText="1"/>
    </xf>
    <xf numFmtId="0" fontId="0" fillId="0" borderId="3" xfId="0" applyFill="1" applyBorder="1" applyAlignment="1">
      <alignment horizontal="center" vertical="center" textRotation="255" wrapText="1"/>
    </xf>
    <xf numFmtId="0" fontId="0" fillId="0" borderId="2" xfId="0" applyFill="1" applyBorder="1" applyAlignment="1">
      <alignment horizontal="center" vertical="center" textRotation="255" wrapText="1"/>
    </xf>
    <xf numFmtId="0" fontId="0" fillId="0" borderId="18" xfId="0" applyFill="1" applyBorder="1" applyAlignment="1">
      <alignment horizontal="center" vertical="center" textRotation="255" wrapText="1"/>
    </xf>
    <xf numFmtId="0" fontId="0" fillId="0" borderId="19" xfId="0" applyFill="1" applyBorder="1">
      <alignment vertical="center"/>
    </xf>
    <xf numFmtId="0" fontId="0" fillId="0" borderId="51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0" xfId="0" applyFill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8" xfId="0" applyFill="1" applyBorder="1">
      <alignment vertical="center"/>
    </xf>
    <xf numFmtId="0" fontId="7" fillId="0" borderId="19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27" xfId="0" applyFill="1" applyBorder="1">
      <alignment vertical="center"/>
    </xf>
    <xf numFmtId="0" fontId="0" fillId="2" borderId="27" xfId="0" applyFont="1" applyFill="1" applyBorder="1" applyAlignment="1">
      <alignment vertical="center" wrapText="1"/>
    </xf>
    <xf numFmtId="0" fontId="0" fillId="2" borderId="27" xfId="0" applyFill="1" applyBorder="1">
      <alignment vertical="center"/>
    </xf>
    <xf numFmtId="0" fontId="5" fillId="2" borderId="27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shrinkToFit="1"/>
    </xf>
    <xf numFmtId="0" fontId="5" fillId="0" borderId="55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0" fillId="0" borderId="27" xfId="0" applyFont="1" applyFill="1" applyBorder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0" borderId="28" xfId="0" applyFill="1" applyBorder="1">
      <alignment vertical="center"/>
    </xf>
    <xf numFmtId="0" fontId="0" fillId="2" borderId="30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left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30" xfId="0" applyFill="1" applyBorder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0" borderId="38" xfId="0" applyFill="1" applyBorder="1">
      <alignment vertical="center"/>
    </xf>
    <xf numFmtId="0" fontId="0" fillId="2" borderId="30" xfId="0" applyFont="1" applyFill="1" applyBorder="1" applyAlignment="1">
      <alignment vertical="center" wrapText="1"/>
    </xf>
    <xf numFmtId="0" fontId="0" fillId="2" borderId="66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6" fillId="0" borderId="27" xfId="0" applyFont="1" applyFill="1" applyBorder="1">
      <alignment vertical="center"/>
    </xf>
    <xf numFmtId="0" fontId="43" fillId="2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center" vertical="center" shrinkToFit="1"/>
    </xf>
    <xf numFmtId="0" fontId="53" fillId="0" borderId="27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top" wrapText="1"/>
    </xf>
    <xf numFmtId="0" fontId="0" fillId="0" borderId="18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left" vertical="center" shrinkToFit="1"/>
    </xf>
    <xf numFmtId="0" fontId="0" fillId="0" borderId="76" xfId="0" applyFont="1" applyFill="1" applyBorder="1" applyAlignment="1">
      <alignment horizontal="left" vertical="center" shrinkToFit="1"/>
    </xf>
    <xf numFmtId="0" fontId="0" fillId="0" borderId="77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left" vertical="center" shrinkToFit="1"/>
    </xf>
    <xf numFmtId="0" fontId="0" fillId="0" borderId="63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80" xfId="0" applyFont="1" applyFill="1" applyBorder="1" applyAlignment="1">
      <alignment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51" xfId="0" applyFont="1" applyFill="1" applyBorder="1" applyAlignment="1">
      <alignment vertical="center" wrapText="1"/>
    </xf>
    <xf numFmtId="0" fontId="67" fillId="0" borderId="96" xfId="0" applyFont="1" applyFill="1" applyBorder="1" applyAlignment="1">
      <alignment horizontal="left" vertical="top" wrapText="1"/>
    </xf>
    <xf numFmtId="0" fontId="67" fillId="0" borderId="97" xfId="0" applyFont="1" applyFill="1" applyBorder="1" applyAlignment="1">
      <alignment horizontal="left" vertical="top" wrapText="1"/>
    </xf>
    <xf numFmtId="0" fontId="67" fillId="0" borderId="98" xfId="0" applyFont="1" applyFill="1" applyBorder="1" applyAlignment="1">
      <alignment horizontal="left" vertical="top" wrapText="1"/>
    </xf>
    <xf numFmtId="0" fontId="67" fillId="0" borderId="99" xfId="0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100" xfId="0" applyFont="1" applyFill="1" applyBorder="1" applyAlignment="1">
      <alignment horizontal="left" vertical="top" wrapText="1"/>
    </xf>
    <xf numFmtId="0" fontId="67" fillId="0" borderId="101" xfId="0" applyFont="1" applyFill="1" applyBorder="1" applyAlignment="1">
      <alignment horizontal="left" vertical="top" wrapText="1"/>
    </xf>
    <xf numFmtId="0" fontId="67" fillId="0" borderId="102" xfId="0" applyFont="1" applyFill="1" applyBorder="1" applyAlignment="1">
      <alignment horizontal="left" vertical="top" wrapText="1"/>
    </xf>
    <xf numFmtId="0" fontId="67" fillId="0" borderId="103" xfId="0" applyFont="1" applyFill="1" applyBorder="1" applyAlignment="1">
      <alignment horizontal="left" vertical="top" wrapText="1"/>
    </xf>
    <xf numFmtId="0" fontId="0" fillId="11" borderId="37" xfId="0" applyFont="1" applyFill="1" applyBorder="1" applyAlignment="1">
      <alignment horizontal="center" vertical="center" wrapText="1"/>
    </xf>
    <xf numFmtId="0" fontId="0" fillId="11" borderId="55" xfId="0" applyFont="1" applyFill="1" applyBorder="1" applyAlignment="1">
      <alignment horizontal="center" vertical="center" wrapText="1"/>
    </xf>
    <xf numFmtId="0" fontId="0" fillId="11" borderId="2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1" fillId="0" borderId="26" xfId="0" applyFont="1" applyFill="1" applyBorder="1" applyAlignment="1">
      <alignment horizontal="left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52" xfId="0" applyFont="1" applyFill="1" applyBorder="1" applyAlignment="1">
      <alignment horizontal="center" vertical="center" wrapText="1"/>
    </xf>
    <xf numFmtId="0" fontId="0" fillId="4" borderId="5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left" vertical="center" wrapText="1"/>
    </xf>
    <xf numFmtId="0" fontId="0" fillId="4" borderId="31" xfId="0" applyFont="1" applyFill="1" applyBorder="1" applyAlignment="1">
      <alignment horizontal="center" vertical="center" wrapText="1"/>
    </xf>
    <xf numFmtId="0" fontId="0" fillId="15" borderId="27" xfId="0" applyFill="1" applyBorder="1" applyAlignment="1">
      <alignment horizontal="center" vertical="center" wrapText="1"/>
    </xf>
    <xf numFmtId="0" fontId="0" fillId="15" borderId="27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Fill="1">
      <alignment vertical="center"/>
    </xf>
    <xf numFmtId="0" fontId="6" fillId="0" borderId="3" xfId="0" applyFont="1" applyFill="1" applyBorder="1">
      <alignment vertical="center"/>
    </xf>
    <xf numFmtId="0" fontId="6" fillId="0" borderId="2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6" fillId="15" borderId="4" xfId="0" applyFont="1" applyFill="1" applyBorder="1" applyAlignment="1">
      <alignment horizontal="left" vertical="top" wrapText="1"/>
    </xf>
    <xf numFmtId="0" fontId="6" fillId="15" borderId="0" xfId="0" applyFont="1" applyFill="1">
      <alignment vertical="center"/>
    </xf>
    <xf numFmtId="0" fontId="6" fillId="15" borderId="3" xfId="0" applyFont="1" applyFill="1" applyBorder="1">
      <alignment vertical="center"/>
    </xf>
    <xf numFmtId="0" fontId="6" fillId="15" borderId="2" xfId="0" applyFont="1" applyFill="1" applyBorder="1" applyAlignment="1">
      <alignment horizontal="left" vertical="top" wrapText="1"/>
    </xf>
    <xf numFmtId="0" fontId="6" fillId="15" borderId="1" xfId="0" applyFont="1" applyFill="1" applyBorder="1">
      <alignment vertical="center"/>
    </xf>
    <xf numFmtId="0" fontId="6" fillId="15" borderId="18" xfId="0" applyFont="1" applyFill="1" applyBorder="1">
      <alignment vertical="center"/>
    </xf>
    <xf numFmtId="0" fontId="6" fillId="15" borderId="20" xfId="0" applyFont="1" applyFill="1" applyBorder="1" applyAlignment="1">
      <alignment horizontal="left" vertical="top" wrapText="1"/>
    </xf>
    <xf numFmtId="0" fontId="6" fillId="15" borderId="19" xfId="0" applyFont="1" applyFill="1" applyBorder="1" applyAlignment="1">
      <alignment horizontal="left" vertical="top" wrapText="1"/>
    </xf>
    <xf numFmtId="0" fontId="6" fillId="15" borderId="51" xfId="0" applyFont="1" applyFill="1" applyBorder="1" applyAlignment="1">
      <alignment horizontal="left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14" borderId="37" xfId="0" applyFont="1" applyFill="1" applyBorder="1" applyAlignment="1">
      <alignment horizontal="center" vertical="center" wrapText="1"/>
    </xf>
    <xf numFmtId="0" fontId="0" fillId="14" borderId="55" xfId="0" applyFont="1" applyFill="1" applyBorder="1" applyAlignment="1">
      <alignment horizontal="center" vertical="center" wrapText="1"/>
    </xf>
    <xf numFmtId="0" fontId="0" fillId="14" borderId="29" xfId="0" applyFont="1" applyFill="1" applyBorder="1" applyAlignment="1">
      <alignment horizontal="center" vertical="center" wrapText="1"/>
    </xf>
    <xf numFmtId="0" fontId="0" fillId="14" borderId="37" xfId="0" applyFont="1" applyFill="1" applyBorder="1" applyAlignment="1">
      <alignment horizontal="left" vertical="center" wrapText="1"/>
    </xf>
    <xf numFmtId="0" fontId="0" fillId="14" borderId="55" xfId="0" applyFont="1" applyFill="1" applyBorder="1" applyAlignment="1">
      <alignment horizontal="left" vertical="center" wrapText="1"/>
    </xf>
    <xf numFmtId="0" fontId="0" fillId="14" borderId="29" xfId="0" applyFont="1" applyFill="1" applyBorder="1" applyAlignment="1">
      <alignment horizontal="left" vertical="center" wrapText="1"/>
    </xf>
    <xf numFmtId="0" fontId="0" fillId="14" borderId="27" xfId="0" applyFill="1" applyBorder="1" applyAlignment="1">
      <alignment horizontal="center" vertical="center" wrapText="1"/>
    </xf>
    <xf numFmtId="0" fontId="0" fillId="14" borderId="27" xfId="0" applyFont="1" applyFill="1" applyBorder="1" applyAlignment="1">
      <alignment horizontal="left" vertical="center" wrapText="1"/>
    </xf>
    <xf numFmtId="0" fontId="45" fillId="0" borderId="37" xfId="0" applyFont="1" applyFill="1" applyBorder="1" applyAlignment="1">
      <alignment horizontal="left" vertical="center" wrapText="1"/>
    </xf>
    <xf numFmtId="0" fontId="45" fillId="0" borderId="55" xfId="0" applyFont="1" applyFill="1" applyBorder="1" applyAlignment="1">
      <alignment horizontal="left" vertical="center" wrapText="1"/>
    </xf>
    <xf numFmtId="0" fontId="45" fillId="0" borderId="29" xfId="0" applyFont="1" applyFill="1" applyBorder="1" applyAlignment="1">
      <alignment horizontal="left" vertical="center" wrapText="1"/>
    </xf>
    <xf numFmtId="9" fontId="0" fillId="14" borderId="37" xfId="1" applyFont="1" applyFill="1" applyBorder="1" applyAlignment="1">
      <alignment horizontal="left" vertical="center" wrapText="1"/>
    </xf>
    <xf numFmtId="9" fontId="0" fillId="14" borderId="55" xfId="1" applyFont="1" applyFill="1" applyBorder="1" applyAlignment="1">
      <alignment horizontal="left" vertical="center" wrapText="1"/>
    </xf>
    <xf numFmtId="9" fontId="0" fillId="14" borderId="29" xfId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65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54" fillId="11" borderId="27" xfId="0" applyFont="1" applyFill="1" applyBorder="1" applyAlignment="1">
      <alignment horizontal="left" vertical="center" wrapText="1"/>
    </xf>
    <xf numFmtId="0" fontId="54" fillId="4" borderId="27" xfId="0" applyFont="1" applyFill="1" applyBorder="1" applyAlignment="1">
      <alignment horizontal="left" wrapText="1"/>
    </xf>
    <xf numFmtId="0" fontId="28" fillId="0" borderId="27" xfId="0" applyFont="1" applyFill="1" applyBorder="1" applyAlignment="1">
      <alignment horizontal="left" vertical="center" wrapText="1"/>
    </xf>
    <xf numFmtId="0" fontId="37" fillId="0" borderId="27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center" vertical="top" wrapText="1"/>
    </xf>
    <xf numFmtId="0" fontId="0" fillId="11" borderId="27" xfId="0" applyFont="1" applyFill="1" applyBorder="1" applyAlignment="1">
      <alignment horizontal="left" vertical="center" wrapText="1"/>
    </xf>
    <xf numFmtId="0" fontId="0" fillId="11" borderId="3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56" fontId="0" fillId="0" borderId="0" xfId="0" applyNumberForma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70" fillId="0" borderId="27" xfId="0" applyFont="1" applyFill="1" applyBorder="1" applyAlignment="1">
      <alignment horizontal="left" vertical="center" wrapText="1"/>
    </xf>
    <xf numFmtId="0" fontId="45" fillId="0" borderId="27" xfId="0" applyFont="1" applyFill="1" applyBorder="1" applyAlignment="1">
      <alignment horizontal="left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12" fillId="0" borderId="104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36" fillId="0" borderId="108" xfId="0" applyFont="1" applyFill="1" applyBorder="1" applyAlignment="1">
      <alignment horizontal="center" vertical="center"/>
    </xf>
    <xf numFmtId="0" fontId="36" fillId="0" borderId="107" xfId="0" applyFont="1" applyFill="1" applyBorder="1" applyAlignment="1">
      <alignment horizontal="center" vertical="center"/>
    </xf>
    <xf numFmtId="0" fontId="36" fillId="0" borderId="104" xfId="0" applyFont="1" applyFill="1" applyBorder="1" applyAlignment="1">
      <alignment horizontal="center" vertical="center"/>
    </xf>
    <xf numFmtId="0" fontId="36" fillId="0" borderId="105" xfId="0" applyFont="1" applyFill="1" applyBorder="1" applyAlignment="1">
      <alignment horizontal="center" vertical="center"/>
    </xf>
    <xf numFmtId="0" fontId="36" fillId="0" borderId="106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3" borderId="109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33" fillId="0" borderId="82" xfId="0" applyFont="1" applyBorder="1" applyAlignment="1">
      <alignment horizontal="left" vertical="center" wrapText="1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emf"/><Relationship Id="rId4" Type="http://schemas.openxmlformats.org/officeDocument/2006/relationships/image" Target="../media/image5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emf"/><Relationship Id="rId4" Type="http://schemas.openxmlformats.org/officeDocument/2006/relationships/image" Target="../media/image5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4.emf"/><Relationship Id="rId4" Type="http://schemas.openxmlformats.org/officeDocument/2006/relationships/image" Target="../media/image5.png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png"/><Relationship Id="rId1" Type="http://schemas.openxmlformats.org/officeDocument/2006/relationships/image" Target="../media/image2.emf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66675</xdr:colOff>
      <xdr:row>16</xdr:row>
      <xdr:rowOff>9525</xdr:rowOff>
    </xdr:from>
    <xdr:to>
      <xdr:col>25</xdr:col>
      <xdr:colOff>66675</xdr:colOff>
      <xdr:row>30</xdr:row>
      <xdr:rowOff>19050</xdr:rowOff>
    </xdr:to>
    <xdr:cxnSp macro="">
      <xdr:nvCxnSpPr>
        <xdr:cNvPr id="10241" name="直線矢印コネクタ 1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CxnSpPr>
          <a:cxnSpLocks noChangeShapeType="1"/>
        </xdr:cNvCxnSpPr>
      </xdr:nvCxnSpPr>
      <xdr:spPr bwMode="auto">
        <a:xfrm flipV="1">
          <a:off x="5067300" y="6048375"/>
          <a:ext cx="0" cy="58769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200025</xdr:colOff>
      <xdr:row>18</xdr:row>
      <xdr:rowOff>133350</xdr:rowOff>
    </xdr:from>
    <xdr:ext cx="202352" cy="127175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400675" y="6972300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アセスアンケート実施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38100</xdr:colOff>
      <xdr:row>4</xdr:row>
      <xdr:rowOff>0</xdr:rowOff>
    </xdr:from>
    <xdr:to>
      <xdr:col>47</xdr:col>
      <xdr:colOff>19050</xdr:colOff>
      <xdr:row>13</xdr:row>
      <xdr:rowOff>409575</xdr:rowOff>
    </xdr:to>
    <xdr:sp macro="" textlink="">
      <xdr:nvSpPr>
        <xdr:cNvPr id="21505" name="上矢印 1">
          <a:extLst>
            <a:ext uri="{FF2B5EF4-FFF2-40B4-BE49-F238E27FC236}">
              <a16:creationId xmlns:a16="http://schemas.microsoft.com/office/drawing/2014/main" id="{00000000-0008-0000-0900-000001540000}"/>
            </a:ext>
          </a:extLst>
        </xdr:cNvPr>
        <xdr:cNvSpPr>
          <a:spLocks noChangeArrowheads="1"/>
        </xdr:cNvSpPr>
      </xdr:nvSpPr>
      <xdr:spPr bwMode="auto">
        <a:xfrm flipV="1">
          <a:off x="9039225" y="1009650"/>
          <a:ext cx="381000" cy="4181475"/>
        </a:xfrm>
        <a:prstGeom prst="upArrow">
          <a:avLst>
            <a:gd name="adj1" fmla="val 50000"/>
            <a:gd name="adj2" fmla="val 4999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45</xdr:col>
      <xdr:colOff>28575</xdr:colOff>
      <xdr:row>4</xdr:row>
      <xdr:rowOff>180975</xdr:rowOff>
    </xdr:from>
    <xdr:ext cx="367216" cy="266835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9029700" y="1190625"/>
          <a:ext cx="367216" cy="2668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en-US" altLang="ja-JP" sz="1000"/>
            <a:t>1</a:t>
          </a:r>
          <a:r>
            <a:rPr kumimoji="1" lang="ja-JP" altLang="en-US" sz="1000"/>
            <a:t>学期観点別評価・評定検討の教科会</a:t>
          </a:r>
        </a:p>
      </xdr:txBody>
    </xdr:sp>
    <xdr:clientData/>
  </xdr:oneCellAnchor>
  <xdr:oneCellAnchor>
    <xdr:from>
      <xdr:col>24</xdr:col>
      <xdr:colOff>76200</xdr:colOff>
      <xdr:row>4</xdr:row>
      <xdr:rowOff>1</xdr:rowOff>
    </xdr:from>
    <xdr:ext cx="247650" cy="120015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4876800" y="1009651"/>
          <a:ext cx="247650" cy="1200150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57150</xdr:colOff>
      <xdr:row>9</xdr:row>
      <xdr:rowOff>0</xdr:rowOff>
    </xdr:from>
    <xdr:to>
      <xdr:col>46</xdr:col>
      <xdr:colOff>190500</xdr:colOff>
      <xdr:row>33</xdr:row>
      <xdr:rowOff>333375</xdr:rowOff>
    </xdr:to>
    <xdr:sp macro="" textlink="">
      <xdr:nvSpPr>
        <xdr:cNvPr id="16385" name="上矢印 1">
          <a:extLst>
            <a:ext uri="{FF2B5EF4-FFF2-40B4-BE49-F238E27FC236}">
              <a16:creationId xmlns:a16="http://schemas.microsoft.com/office/drawing/2014/main" id="{00000000-0008-0000-0B00-000001400000}"/>
            </a:ext>
          </a:extLst>
        </xdr:cNvPr>
        <xdr:cNvSpPr>
          <a:spLocks noChangeArrowheads="1"/>
        </xdr:cNvSpPr>
      </xdr:nvSpPr>
      <xdr:spPr bwMode="auto">
        <a:xfrm>
          <a:off x="9058275" y="3105150"/>
          <a:ext cx="333375" cy="10391775"/>
        </a:xfrm>
        <a:prstGeom prst="upArrow">
          <a:avLst>
            <a:gd name="adj1" fmla="val 50000"/>
            <a:gd name="adj2" fmla="val 49932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45</xdr:col>
      <xdr:colOff>56439</xdr:colOff>
      <xdr:row>9</xdr:row>
      <xdr:rowOff>378619</xdr:rowOff>
    </xdr:from>
    <xdr:ext cx="367216" cy="666361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9133204" y="3460237"/>
          <a:ext cx="367216" cy="66636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ctr">
          <a:spAutoFit/>
        </a:bodyPr>
        <a:lstStyle/>
        <a:p>
          <a:r>
            <a:rPr kumimoji="1" lang="ja-JP" altLang="en-US" sz="1000"/>
            <a:t>教科・係ごとに補助票入力、教科会・係会で検討、購入希望調書とりまとめ、提出　</a:t>
          </a:r>
          <a:r>
            <a:rPr kumimoji="1" lang="en-US" altLang="ja-JP" sz="1000"/>
            <a:t>1</a:t>
          </a:r>
          <a:r>
            <a:rPr kumimoji="1" lang="ja-JP" altLang="en-US" sz="1000"/>
            <a:t>学期評価準備</a:t>
          </a:r>
        </a:p>
      </xdr:txBody>
    </xdr:sp>
    <xdr:clientData/>
  </xdr:oneCellAnchor>
  <xdr:oneCellAnchor>
    <xdr:from>
      <xdr:col>24</xdr:col>
      <xdr:colOff>114299</xdr:colOff>
      <xdr:row>21</xdr:row>
      <xdr:rowOff>9524</xdr:rowOff>
    </xdr:from>
    <xdr:ext cx="219075" cy="501967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914899" y="8143874"/>
          <a:ext cx="219075" cy="5019675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  <xdr:twoCellAnchor>
    <xdr:from>
      <xdr:col>45</xdr:col>
      <xdr:colOff>9525</xdr:colOff>
      <xdr:row>4</xdr:row>
      <xdr:rowOff>333375</xdr:rowOff>
    </xdr:from>
    <xdr:to>
      <xdr:col>45</xdr:col>
      <xdr:colOff>28575</xdr:colOff>
      <xdr:row>8</xdr:row>
      <xdr:rowOff>209550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 bwMode="auto">
        <a:xfrm flipH="1">
          <a:off x="9010650" y="1343025"/>
          <a:ext cx="19050" cy="1552575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85725</xdr:colOff>
      <xdr:row>25</xdr:row>
      <xdr:rowOff>47625</xdr:rowOff>
    </xdr:from>
    <xdr:to>
      <xdr:col>20</xdr:col>
      <xdr:colOff>95250</xdr:colOff>
      <xdr:row>26</xdr:row>
      <xdr:rowOff>95250</xdr:rowOff>
    </xdr:to>
    <xdr:cxnSp macro="">
      <xdr:nvCxnSpPr>
        <xdr:cNvPr id="16389" name="直線矢印コネクタ 4">
          <a:extLst>
            <a:ext uri="{FF2B5EF4-FFF2-40B4-BE49-F238E27FC236}">
              <a16:creationId xmlns:a16="http://schemas.microsoft.com/office/drawing/2014/main" id="{00000000-0008-0000-0B00-000005400000}"/>
            </a:ext>
          </a:extLst>
        </xdr:cNvPr>
        <xdr:cNvCxnSpPr>
          <a:cxnSpLocks noChangeShapeType="1"/>
        </xdr:cNvCxnSpPr>
      </xdr:nvCxnSpPr>
      <xdr:spPr bwMode="auto">
        <a:xfrm flipV="1">
          <a:off x="4086225" y="9858375"/>
          <a:ext cx="9525" cy="4667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20</xdr:col>
      <xdr:colOff>76200</xdr:colOff>
      <xdr:row>26</xdr:row>
      <xdr:rowOff>333375</xdr:rowOff>
    </xdr:from>
    <xdr:to>
      <xdr:col>20</xdr:col>
      <xdr:colOff>85725</xdr:colOff>
      <xdr:row>29</xdr:row>
      <xdr:rowOff>371475</xdr:rowOff>
    </xdr:to>
    <xdr:cxnSp macro="">
      <xdr:nvCxnSpPr>
        <xdr:cNvPr id="16390" name="直線矢印コネクタ 7">
          <a:extLst>
            <a:ext uri="{FF2B5EF4-FFF2-40B4-BE49-F238E27FC236}">
              <a16:creationId xmlns:a16="http://schemas.microsoft.com/office/drawing/2014/main" id="{00000000-0008-0000-0B00-000006400000}"/>
            </a:ext>
          </a:extLst>
        </xdr:cNvPr>
        <xdr:cNvCxnSpPr>
          <a:cxnSpLocks noChangeShapeType="1"/>
        </xdr:cNvCxnSpPr>
      </xdr:nvCxnSpPr>
      <xdr:spPr bwMode="auto">
        <a:xfrm flipH="1">
          <a:off x="4076700" y="10563225"/>
          <a:ext cx="9525" cy="1295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38100</xdr:colOff>
      <xdr:row>20</xdr:row>
      <xdr:rowOff>190500</xdr:rowOff>
    </xdr:from>
    <xdr:to>
      <xdr:col>47</xdr:col>
      <xdr:colOff>19050</xdr:colOff>
      <xdr:row>30</xdr:row>
      <xdr:rowOff>180975</xdr:rowOff>
    </xdr:to>
    <xdr:sp macro="" textlink="">
      <xdr:nvSpPr>
        <xdr:cNvPr id="20481" name="上矢印 1">
          <a:extLst>
            <a:ext uri="{FF2B5EF4-FFF2-40B4-BE49-F238E27FC236}">
              <a16:creationId xmlns:a16="http://schemas.microsoft.com/office/drawing/2014/main" id="{00000000-0008-0000-0C00-000001500000}"/>
            </a:ext>
          </a:extLst>
        </xdr:cNvPr>
        <xdr:cNvSpPr>
          <a:spLocks noChangeArrowheads="1"/>
        </xdr:cNvSpPr>
      </xdr:nvSpPr>
      <xdr:spPr bwMode="auto">
        <a:xfrm flipV="1">
          <a:off x="9039225" y="7905750"/>
          <a:ext cx="381000" cy="4181475"/>
        </a:xfrm>
        <a:prstGeom prst="upArrow">
          <a:avLst>
            <a:gd name="adj1" fmla="val 50000"/>
            <a:gd name="adj2" fmla="val 50912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45</xdr:col>
      <xdr:colOff>26194</xdr:colOff>
      <xdr:row>22</xdr:row>
      <xdr:rowOff>85725</xdr:rowOff>
    </xdr:from>
    <xdr:ext cx="367216" cy="266835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9027319" y="8639175"/>
          <a:ext cx="367216" cy="2668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en-US" altLang="ja-JP" sz="1000"/>
            <a:t>1</a:t>
          </a:r>
          <a:r>
            <a:rPr kumimoji="1" lang="ja-JP" altLang="en-US" sz="1000"/>
            <a:t>学期観点別評価・評定検討の教科会</a:t>
          </a:r>
        </a:p>
      </xdr:txBody>
    </xdr:sp>
    <xdr:clientData/>
  </xdr:oneCellAnchor>
  <xdr:oneCellAnchor>
    <xdr:from>
      <xdr:col>24</xdr:col>
      <xdr:colOff>71437</xdr:colOff>
      <xdr:row>5</xdr:row>
      <xdr:rowOff>200026</xdr:rowOff>
    </xdr:from>
    <xdr:ext cx="178595" cy="55149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929187" y="1640682"/>
          <a:ext cx="178595" cy="5514974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171450</xdr:colOff>
      <xdr:row>41</xdr:row>
      <xdr:rowOff>0</xdr:rowOff>
    </xdr:from>
    <xdr:to>
      <xdr:col>34</xdr:col>
      <xdr:colOff>95250</xdr:colOff>
      <xdr:row>42</xdr:row>
      <xdr:rowOff>180975</xdr:rowOff>
    </xdr:to>
    <xdr:sp macro="" textlink="">
      <xdr:nvSpPr>
        <xdr:cNvPr id="22529" name="右中かっこ 1">
          <a:extLst>
            <a:ext uri="{FF2B5EF4-FFF2-40B4-BE49-F238E27FC236}">
              <a16:creationId xmlns:a16="http://schemas.microsoft.com/office/drawing/2014/main" id="{00000000-0008-0000-0D00-000001580000}"/>
            </a:ext>
          </a:extLst>
        </xdr:cNvPr>
        <xdr:cNvSpPr>
          <a:spLocks/>
        </xdr:cNvSpPr>
      </xdr:nvSpPr>
      <xdr:spPr bwMode="auto">
        <a:xfrm>
          <a:off x="6572250" y="15144750"/>
          <a:ext cx="323850" cy="371475"/>
        </a:xfrm>
        <a:prstGeom prst="rightBrace">
          <a:avLst>
            <a:gd name="adj1" fmla="val 8332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171450</xdr:colOff>
      <xdr:row>41</xdr:row>
      <xdr:rowOff>0</xdr:rowOff>
    </xdr:from>
    <xdr:to>
      <xdr:col>34</xdr:col>
      <xdr:colOff>95250</xdr:colOff>
      <xdr:row>42</xdr:row>
      <xdr:rowOff>180975</xdr:rowOff>
    </xdr:to>
    <xdr:sp macro="" textlink="">
      <xdr:nvSpPr>
        <xdr:cNvPr id="24577" name="右中かっこ 1">
          <a:extLst>
            <a:ext uri="{FF2B5EF4-FFF2-40B4-BE49-F238E27FC236}">
              <a16:creationId xmlns:a16="http://schemas.microsoft.com/office/drawing/2014/main" id="{00000000-0008-0000-0E00-000001600000}"/>
            </a:ext>
          </a:extLst>
        </xdr:cNvPr>
        <xdr:cNvSpPr>
          <a:spLocks/>
        </xdr:cNvSpPr>
      </xdr:nvSpPr>
      <xdr:spPr bwMode="auto">
        <a:xfrm>
          <a:off x="6410325" y="15535275"/>
          <a:ext cx="381000" cy="371475"/>
        </a:xfrm>
        <a:prstGeom prst="rightBrace">
          <a:avLst>
            <a:gd name="adj1" fmla="val 7264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171450</xdr:colOff>
      <xdr:row>41</xdr:row>
      <xdr:rowOff>0</xdr:rowOff>
    </xdr:from>
    <xdr:to>
      <xdr:col>34</xdr:col>
      <xdr:colOff>95250</xdr:colOff>
      <xdr:row>42</xdr:row>
      <xdr:rowOff>180975</xdr:rowOff>
    </xdr:to>
    <xdr:sp macro="" textlink="">
      <xdr:nvSpPr>
        <xdr:cNvPr id="23553" name="右中かっこ 1">
          <a:extLst>
            <a:ext uri="{FF2B5EF4-FFF2-40B4-BE49-F238E27FC236}">
              <a16:creationId xmlns:a16="http://schemas.microsoft.com/office/drawing/2014/main" id="{00000000-0008-0000-0F00-0000015C0000}"/>
            </a:ext>
          </a:extLst>
        </xdr:cNvPr>
        <xdr:cNvSpPr>
          <a:spLocks/>
        </xdr:cNvSpPr>
      </xdr:nvSpPr>
      <xdr:spPr bwMode="auto">
        <a:xfrm>
          <a:off x="6572250" y="15144750"/>
          <a:ext cx="323850" cy="371475"/>
        </a:xfrm>
        <a:prstGeom prst="rightBrace">
          <a:avLst>
            <a:gd name="adj1" fmla="val 8332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12</xdr:row>
      <xdr:rowOff>276225</xdr:rowOff>
    </xdr:from>
    <xdr:to>
      <xdr:col>14</xdr:col>
      <xdr:colOff>114300</xdr:colOff>
      <xdr:row>13</xdr:row>
      <xdr:rowOff>123825</xdr:rowOff>
    </xdr:to>
    <xdr:sp macro="" textlink="">
      <xdr:nvSpPr>
        <xdr:cNvPr id="25601" name="Line 1">
          <a:extLst>
            <a:ext uri="{FF2B5EF4-FFF2-40B4-BE49-F238E27FC236}">
              <a16:creationId xmlns:a16="http://schemas.microsoft.com/office/drawing/2014/main" id="{00000000-0008-0000-1100-000001640000}"/>
            </a:ext>
          </a:extLst>
        </xdr:cNvPr>
        <xdr:cNvSpPr>
          <a:spLocks noChangeShapeType="1"/>
        </xdr:cNvSpPr>
      </xdr:nvSpPr>
      <xdr:spPr bwMode="auto">
        <a:xfrm flipV="1">
          <a:off x="2914650" y="46386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66675</xdr:colOff>
      <xdr:row>4</xdr:row>
      <xdr:rowOff>28575</xdr:rowOff>
    </xdr:from>
    <xdr:to>
      <xdr:col>25</xdr:col>
      <xdr:colOff>66675</xdr:colOff>
      <xdr:row>14</xdr:row>
      <xdr:rowOff>333375</xdr:rowOff>
    </xdr:to>
    <xdr:cxnSp macro="">
      <xdr:nvCxnSpPr>
        <xdr:cNvPr id="1025" name="直線矢印コネクタ 1">
          <a:extLst>
            <a:ext uri="{FF2B5EF4-FFF2-40B4-BE49-F238E27FC236}">
              <a16:creationId xmlns:a16="http://schemas.microsoft.com/office/drawing/2014/main" id="{00000000-0008-0000-1500-00000104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5067300" y="1038225"/>
          <a:ext cx="0" cy="44958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142875</xdr:colOff>
      <xdr:row>10</xdr:row>
      <xdr:rowOff>190501</xdr:rowOff>
    </xdr:from>
    <xdr:ext cx="202352" cy="127175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4257675" y="3181351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アセスアンケート実施</a:t>
          </a:r>
        </a:p>
      </xdr:txBody>
    </xdr:sp>
    <xdr:clientData/>
  </xdr:oneCellAnchor>
  <xdr:twoCellAnchor>
    <xdr:from>
      <xdr:col>25</xdr:col>
      <xdr:colOff>66675</xdr:colOff>
      <xdr:row>17</xdr:row>
      <xdr:rowOff>28575</xdr:rowOff>
    </xdr:from>
    <xdr:to>
      <xdr:col>25</xdr:col>
      <xdr:colOff>66675</xdr:colOff>
      <xdr:row>29</xdr:row>
      <xdr:rowOff>9525</xdr:rowOff>
    </xdr:to>
    <xdr:cxnSp macro="">
      <xdr:nvCxnSpPr>
        <xdr:cNvPr id="1027" name="直線矢印コネクタ 3">
          <a:extLst>
            <a:ext uri="{FF2B5EF4-FFF2-40B4-BE49-F238E27FC236}">
              <a16:creationId xmlns:a16="http://schemas.microsoft.com/office/drawing/2014/main" id="{00000000-0008-0000-1500-000003040000}"/>
            </a:ext>
          </a:extLst>
        </xdr:cNvPr>
        <xdr:cNvCxnSpPr>
          <a:cxnSpLocks noChangeShapeType="1"/>
        </xdr:cNvCxnSpPr>
      </xdr:nvCxnSpPr>
      <xdr:spPr bwMode="auto">
        <a:xfrm flipV="1">
          <a:off x="5067300" y="6486525"/>
          <a:ext cx="0" cy="50101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133350</xdr:colOff>
      <xdr:row>23</xdr:row>
      <xdr:rowOff>66676</xdr:rowOff>
    </xdr:from>
    <xdr:ext cx="202352" cy="127175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 txBox="1"/>
      </xdr:nvSpPr>
      <xdr:spPr>
        <a:xfrm>
          <a:off x="4248150" y="7515226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集計＆チェック</a:t>
          </a:r>
        </a:p>
      </xdr:txBody>
    </xdr:sp>
    <xdr:clientData/>
  </xdr:oneCellAnchor>
  <xdr:oneCellAnchor>
    <xdr:from>
      <xdr:col>23</xdr:col>
      <xdr:colOff>104775</xdr:colOff>
      <xdr:row>10</xdr:row>
      <xdr:rowOff>314325</xdr:rowOff>
    </xdr:from>
    <xdr:ext cx="152400" cy="607695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4705350" y="3838575"/>
          <a:ext cx="152400" cy="6076950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66675</xdr:colOff>
      <xdr:row>4</xdr:row>
      <xdr:rowOff>28575</xdr:rowOff>
    </xdr:from>
    <xdr:to>
      <xdr:col>25</xdr:col>
      <xdr:colOff>66675</xdr:colOff>
      <xdr:row>14</xdr:row>
      <xdr:rowOff>333375</xdr:rowOff>
    </xdr:to>
    <xdr:cxnSp macro="">
      <xdr:nvCxnSpPr>
        <xdr:cNvPr id="2049" name="直線矢印コネクタ 1">
          <a:extLst>
            <a:ext uri="{FF2B5EF4-FFF2-40B4-BE49-F238E27FC236}">
              <a16:creationId xmlns:a16="http://schemas.microsoft.com/office/drawing/2014/main" id="{00000000-0008-0000-1600-00000108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5067300" y="1038225"/>
          <a:ext cx="0" cy="44958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142875</xdr:colOff>
      <xdr:row>10</xdr:row>
      <xdr:rowOff>190501</xdr:rowOff>
    </xdr:from>
    <xdr:ext cx="202352" cy="127175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4943475" y="3714751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アセスアンケート実施</a:t>
          </a:r>
        </a:p>
      </xdr:txBody>
    </xdr:sp>
    <xdr:clientData/>
  </xdr:oneCellAnchor>
  <xdr:twoCellAnchor>
    <xdr:from>
      <xdr:col>25</xdr:col>
      <xdr:colOff>66675</xdr:colOff>
      <xdr:row>17</xdr:row>
      <xdr:rowOff>28575</xdr:rowOff>
    </xdr:from>
    <xdr:to>
      <xdr:col>25</xdr:col>
      <xdr:colOff>66675</xdr:colOff>
      <xdr:row>29</xdr:row>
      <xdr:rowOff>9525</xdr:rowOff>
    </xdr:to>
    <xdr:cxnSp macro="">
      <xdr:nvCxnSpPr>
        <xdr:cNvPr id="2051" name="直線矢印コネクタ 3">
          <a:extLst>
            <a:ext uri="{FF2B5EF4-FFF2-40B4-BE49-F238E27FC236}">
              <a16:creationId xmlns:a16="http://schemas.microsoft.com/office/drawing/2014/main" id="{00000000-0008-0000-1600-000003080000}"/>
            </a:ext>
          </a:extLst>
        </xdr:cNvPr>
        <xdr:cNvCxnSpPr>
          <a:cxnSpLocks noChangeShapeType="1"/>
        </xdr:cNvCxnSpPr>
      </xdr:nvCxnSpPr>
      <xdr:spPr bwMode="auto">
        <a:xfrm flipV="1">
          <a:off x="5067300" y="6486525"/>
          <a:ext cx="0" cy="50673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133350</xdr:colOff>
      <xdr:row>23</xdr:row>
      <xdr:rowOff>66676</xdr:rowOff>
    </xdr:from>
    <xdr:ext cx="202352" cy="127175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 txBox="1"/>
      </xdr:nvSpPr>
      <xdr:spPr>
        <a:xfrm>
          <a:off x="4933950" y="9039226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集計＆チェック</a:t>
          </a:r>
        </a:p>
      </xdr:txBody>
    </xdr:sp>
    <xdr:clientData/>
  </xdr:oneCellAnchor>
  <xdr:oneCellAnchor>
    <xdr:from>
      <xdr:col>23</xdr:col>
      <xdr:colOff>28575</xdr:colOff>
      <xdr:row>9</xdr:row>
      <xdr:rowOff>114299</xdr:rowOff>
    </xdr:from>
    <xdr:ext cx="228600" cy="547687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/>
      </xdr:nvSpPr>
      <xdr:spPr>
        <a:xfrm>
          <a:off x="4629150" y="3219449"/>
          <a:ext cx="228600" cy="5476875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  <xdr:twoCellAnchor>
    <xdr:from>
      <xdr:col>40</xdr:col>
      <xdr:colOff>76202</xdr:colOff>
      <xdr:row>23</xdr:row>
      <xdr:rowOff>371472</xdr:rowOff>
    </xdr:from>
    <xdr:to>
      <xdr:col>47</xdr:col>
      <xdr:colOff>47627</xdr:colOff>
      <xdr:row>25</xdr:row>
      <xdr:rowOff>9521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 bwMode="auto">
        <a:xfrm rot="16200000">
          <a:off x="8524877" y="8896347"/>
          <a:ext cx="476249" cy="1371600"/>
        </a:xfrm>
        <a:prstGeom prst="wedgeRectCallout">
          <a:avLst>
            <a:gd name="adj1" fmla="val 50592"/>
            <a:gd name="adj2" fmla="val 68567"/>
          </a:avLst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36</xdr:col>
      <xdr:colOff>4</xdr:colOff>
      <xdr:row>8</xdr:row>
      <xdr:rowOff>304798</xdr:rowOff>
    </xdr:from>
    <xdr:to>
      <xdr:col>45</xdr:col>
      <xdr:colOff>171453</xdr:colOff>
      <xdr:row>9</xdr:row>
      <xdr:rowOff>361947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SpPr/>
      </xdr:nvSpPr>
      <xdr:spPr bwMode="auto">
        <a:xfrm rot="16200000">
          <a:off x="7948616" y="2243136"/>
          <a:ext cx="476249" cy="1971674"/>
        </a:xfrm>
        <a:prstGeom prst="wedgeRectCallout">
          <a:avLst>
            <a:gd name="adj1" fmla="val -53408"/>
            <a:gd name="adj2" fmla="val 75535"/>
          </a:avLst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66675</xdr:colOff>
      <xdr:row>4</xdr:row>
      <xdr:rowOff>28575</xdr:rowOff>
    </xdr:from>
    <xdr:to>
      <xdr:col>25</xdr:col>
      <xdr:colOff>66675</xdr:colOff>
      <xdr:row>14</xdr:row>
      <xdr:rowOff>333375</xdr:rowOff>
    </xdr:to>
    <xdr:cxnSp macro="">
      <xdr:nvCxnSpPr>
        <xdr:cNvPr id="3073" name="直線矢印コネクタ 1">
          <a:extLst>
            <a:ext uri="{FF2B5EF4-FFF2-40B4-BE49-F238E27FC236}">
              <a16:creationId xmlns:a16="http://schemas.microsoft.com/office/drawing/2014/main" id="{00000000-0008-0000-1700-0000010C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5067300" y="1038225"/>
          <a:ext cx="0" cy="44958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142875</xdr:colOff>
      <xdr:row>10</xdr:row>
      <xdr:rowOff>190501</xdr:rowOff>
    </xdr:from>
    <xdr:ext cx="202352" cy="127175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/>
      </xdr:nvSpPr>
      <xdr:spPr>
        <a:xfrm>
          <a:off x="4943475" y="3714751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アセスアンケート実施</a:t>
          </a:r>
        </a:p>
      </xdr:txBody>
    </xdr:sp>
    <xdr:clientData/>
  </xdr:oneCellAnchor>
  <xdr:twoCellAnchor>
    <xdr:from>
      <xdr:col>25</xdr:col>
      <xdr:colOff>66675</xdr:colOff>
      <xdr:row>17</xdr:row>
      <xdr:rowOff>28575</xdr:rowOff>
    </xdr:from>
    <xdr:to>
      <xdr:col>25</xdr:col>
      <xdr:colOff>66675</xdr:colOff>
      <xdr:row>29</xdr:row>
      <xdr:rowOff>9525</xdr:rowOff>
    </xdr:to>
    <xdr:cxnSp macro="">
      <xdr:nvCxnSpPr>
        <xdr:cNvPr id="3075" name="直線矢印コネクタ 3">
          <a:extLst>
            <a:ext uri="{FF2B5EF4-FFF2-40B4-BE49-F238E27FC236}">
              <a16:creationId xmlns:a16="http://schemas.microsoft.com/office/drawing/2014/main" id="{00000000-0008-0000-1700-0000030C0000}"/>
            </a:ext>
          </a:extLst>
        </xdr:cNvPr>
        <xdr:cNvCxnSpPr>
          <a:cxnSpLocks noChangeShapeType="1"/>
        </xdr:cNvCxnSpPr>
      </xdr:nvCxnSpPr>
      <xdr:spPr bwMode="auto">
        <a:xfrm flipV="1">
          <a:off x="5067300" y="6486525"/>
          <a:ext cx="0" cy="50101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133350</xdr:colOff>
      <xdr:row>23</xdr:row>
      <xdr:rowOff>66676</xdr:rowOff>
    </xdr:from>
    <xdr:ext cx="202352" cy="127175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 txBox="1"/>
      </xdr:nvSpPr>
      <xdr:spPr>
        <a:xfrm>
          <a:off x="4933950" y="9039226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集計＆チェック</a:t>
          </a:r>
        </a:p>
      </xdr:txBody>
    </xdr:sp>
    <xdr:clientData/>
  </xdr:oneCellAnchor>
  <xdr:oneCellAnchor>
    <xdr:from>
      <xdr:col>23</xdr:col>
      <xdr:colOff>114299</xdr:colOff>
      <xdr:row>9</xdr:row>
      <xdr:rowOff>104775</xdr:rowOff>
    </xdr:from>
    <xdr:ext cx="161925" cy="5562599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1700-000006000000}"/>
            </a:ext>
          </a:extLst>
        </xdr:cNvPr>
        <xdr:cNvSpPr txBox="1"/>
      </xdr:nvSpPr>
      <xdr:spPr>
        <a:xfrm>
          <a:off x="4714874" y="3209925"/>
          <a:ext cx="161925" cy="5562599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  <xdr:oneCellAnchor>
    <xdr:from>
      <xdr:col>24</xdr:col>
      <xdr:colOff>133350</xdr:colOff>
      <xdr:row>23</xdr:row>
      <xdr:rowOff>66676</xdr:rowOff>
    </xdr:from>
    <xdr:ext cx="202352" cy="127175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4933950" y="9039226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集計＆チェック</a:t>
          </a:r>
        </a:p>
      </xdr:txBody>
    </xdr:sp>
    <xdr:clientData/>
  </xdr:oneCellAnchor>
  <xdr:oneCellAnchor>
    <xdr:from>
      <xdr:col>24</xdr:col>
      <xdr:colOff>133350</xdr:colOff>
      <xdr:row>23</xdr:row>
      <xdr:rowOff>66676</xdr:rowOff>
    </xdr:from>
    <xdr:ext cx="202352" cy="1271758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4933950" y="9039226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集計＆チェック</a:t>
          </a:r>
        </a:p>
      </xdr:txBody>
    </xdr:sp>
    <xdr:clientData/>
  </xdr:oneCellAnchor>
  <xdr:oneCellAnchor>
    <xdr:from>
      <xdr:col>24</xdr:col>
      <xdr:colOff>142875</xdr:colOff>
      <xdr:row>10</xdr:row>
      <xdr:rowOff>190501</xdr:rowOff>
    </xdr:from>
    <xdr:ext cx="202352" cy="1271758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4943475" y="3714751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アセスアンケート実施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66675</xdr:colOff>
      <xdr:row>16</xdr:row>
      <xdr:rowOff>9525</xdr:rowOff>
    </xdr:from>
    <xdr:to>
      <xdr:col>25</xdr:col>
      <xdr:colOff>66675</xdr:colOff>
      <xdr:row>30</xdr:row>
      <xdr:rowOff>19050</xdr:rowOff>
    </xdr:to>
    <xdr:cxnSp macro="">
      <xdr:nvCxnSpPr>
        <xdr:cNvPr id="11265" name="直線矢印コネクタ 1">
          <a:extLst>
            <a:ext uri="{FF2B5EF4-FFF2-40B4-BE49-F238E27FC236}">
              <a16:creationId xmlns:a16="http://schemas.microsoft.com/office/drawing/2014/main" id="{00000000-0008-0000-0100-0000012C0000}"/>
            </a:ext>
          </a:extLst>
        </xdr:cNvPr>
        <xdr:cNvCxnSpPr>
          <a:cxnSpLocks noChangeShapeType="1"/>
        </xdr:cNvCxnSpPr>
      </xdr:nvCxnSpPr>
      <xdr:spPr bwMode="auto">
        <a:xfrm flipV="1">
          <a:off x="5067300" y="6048375"/>
          <a:ext cx="0" cy="58769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200025</xdr:colOff>
      <xdr:row>18</xdr:row>
      <xdr:rowOff>133350</xdr:rowOff>
    </xdr:from>
    <xdr:ext cx="202352" cy="127175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573905" y="7006590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アセスアンケート実施</a:t>
          </a:r>
        </a:p>
      </xdr:txBody>
    </xdr:sp>
    <xdr:clientData/>
  </xdr:oneCellAnchor>
  <xdr:twoCellAnchor>
    <xdr:from>
      <xdr:col>23</xdr:col>
      <xdr:colOff>171450</xdr:colOff>
      <xdr:row>20</xdr:row>
      <xdr:rowOff>295275</xdr:rowOff>
    </xdr:from>
    <xdr:to>
      <xdr:col>23</xdr:col>
      <xdr:colOff>180975</xdr:colOff>
      <xdr:row>23</xdr:row>
      <xdr:rowOff>228600</xdr:rowOff>
    </xdr:to>
    <xdr:cxnSp macro="">
      <xdr:nvCxnSpPr>
        <xdr:cNvPr id="11267" name="直線矢印コネクタ 9">
          <a:extLst>
            <a:ext uri="{FF2B5EF4-FFF2-40B4-BE49-F238E27FC236}">
              <a16:creationId xmlns:a16="http://schemas.microsoft.com/office/drawing/2014/main" id="{00000000-0008-0000-0100-0000032C0000}"/>
            </a:ext>
          </a:extLst>
        </xdr:cNvPr>
        <xdr:cNvCxnSpPr>
          <a:cxnSpLocks noChangeShapeType="1"/>
        </xdr:cNvCxnSpPr>
      </xdr:nvCxnSpPr>
      <xdr:spPr bwMode="auto">
        <a:xfrm flipV="1">
          <a:off x="4772025" y="8010525"/>
          <a:ext cx="9525" cy="11906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85723</xdr:colOff>
      <xdr:row>22</xdr:row>
      <xdr:rowOff>19050</xdr:rowOff>
    </xdr:from>
    <xdr:ext cx="247652" cy="462914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4886323" y="8572500"/>
          <a:ext cx="247652" cy="4629149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85723</xdr:colOff>
      <xdr:row>22</xdr:row>
      <xdr:rowOff>19050</xdr:rowOff>
    </xdr:from>
    <xdr:ext cx="247652" cy="462914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4886323" y="8572500"/>
          <a:ext cx="247652" cy="4629149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85723</xdr:colOff>
      <xdr:row>22</xdr:row>
      <xdr:rowOff>19050</xdr:rowOff>
    </xdr:from>
    <xdr:ext cx="247652" cy="462914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4886323" y="8572500"/>
          <a:ext cx="247652" cy="4629149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66674</xdr:colOff>
      <xdr:row>4</xdr:row>
      <xdr:rowOff>9525</xdr:rowOff>
    </xdr:from>
    <xdr:ext cx="257175" cy="1524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4867274" y="1019175"/>
          <a:ext cx="257175" cy="1524000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66676</xdr:colOff>
      <xdr:row>3</xdr:row>
      <xdr:rowOff>0</xdr:rowOff>
    </xdr:from>
    <xdr:ext cx="257174" cy="12573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4867276" y="809625"/>
          <a:ext cx="257174" cy="1257300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66674</xdr:colOff>
      <xdr:row>4</xdr:row>
      <xdr:rowOff>9525</xdr:rowOff>
    </xdr:from>
    <xdr:ext cx="257175" cy="1524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4867274" y="1019175"/>
          <a:ext cx="257175" cy="1524000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</xdr:colOff>
      <xdr:row>4</xdr:row>
      <xdr:rowOff>38100</xdr:rowOff>
    </xdr:from>
    <xdr:to>
      <xdr:col>25</xdr:col>
      <xdr:colOff>19050</xdr:colOff>
      <xdr:row>13</xdr:row>
      <xdr:rowOff>314325</xdr:rowOff>
    </xdr:to>
    <xdr:cxnSp macro="">
      <xdr:nvCxnSpPr>
        <xdr:cNvPr id="33793" name="直線矢印コネクタ 1">
          <a:extLst>
            <a:ext uri="{FF2B5EF4-FFF2-40B4-BE49-F238E27FC236}">
              <a16:creationId xmlns:a16="http://schemas.microsoft.com/office/drawing/2014/main" id="{00000000-0008-0000-2000-000001840000}"/>
            </a:ext>
          </a:extLst>
        </xdr:cNvPr>
        <xdr:cNvCxnSpPr>
          <a:cxnSpLocks noChangeShapeType="1"/>
        </xdr:cNvCxnSpPr>
      </xdr:nvCxnSpPr>
      <xdr:spPr bwMode="auto">
        <a:xfrm flipV="1">
          <a:off x="5019675" y="1047750"/>
          <a:ext cx="0" cy="40481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104775</xdr:colOff>
      <xdr:row>7</xdr:row>
      <xdr:rowOff>247650</xdr:rowOff>
    </xdr:from>
    <xdr:ext cx="202352" cy="127175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4219575" y="2209800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アセスアンケート実施</a:t>
          </a:r>
        </a:p>
      </xdr:txBody>
    </xdr:sp>
    <xdr:clientData/>
  </xdr:oneCellAnchor>
  <xdr:twoCellAnchor>
    <xdr:from>
      <xdr:col>25</xdr:col>
      <xdr:colOff>28575</xdr:colOff>
      <xdr:row>15</xdr:row>
      <xdr:rowOff>19050</xdr:rowOff>
    </xdr:from>
    <xdr:to>
      <xdr:col>25</xdr:col>
      <xdr:colOff>38100</xdr:colOff>
      <xdr:row>18</xdr:row>
      <xdr:rowOff>333375</xdr:rowOff>
    </xdr:to>
    <xdr:cxnSp macro="">
      <xdr:nvCxnSpPr>
        <xdr:cNvPr id="33795" name="直線矢印コネクタ 3">
          <a:extLst>
            <a:ext uri="{FF2B5EF4-FFF2-40B4-BE49-F238E27FC236}">
              <a16:creationId xmlns:a16="http://schemas.microsoft.com/office/drawing/2014/main" id="{00000000-0008-0000-2000-00000384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5029200" y="5638800"/>
          <a:ext cx="9525" cy="15716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104775</xdr:colOff>
      <xdr:row>15</xdr:row>
      <xdr:rowOff>47625</xdr:rowOff>
    </xdr:from>
    <xdr:ext cx="202352" cy="127175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 txBox="1"/>
      </xdr:nvSpPr>
      <xdr:spPr>
        <a:xfrm>
          <a:off x="4219575" y="4752975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集計＆チェック</a:t>
          </a:r>
        </a:p>
      </xdr:txBody>
    </xdr:sp>
    <xdr:clientData/>
  </xdr:oneCellAnchor>
  <xdr:oneCellAnchor>
    <xdr:from>
      <xdr:col>24</xdr:col>
      <xdr:colOff>85724</xdr:colOff>
      <xdr:row>22</xdr:row>
      <xdr:rowOff>333375</xdr:rowOff>
    </xdr:from>
    <xdr:ext cx="228601" cy="3286126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4200524" y="7439025"/>
          <a:ext cx="228601" cy="3286126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</xdr:colOff>
      <xdr:row>4</xdr:row>
      <xdr:rowOff>38100</xdr:rowOff>
    </xdr:from>
    <xdr:to>
      <xdr:col>25</xdr:col>
      <xdr:colOff>19050</xdr:colOff>
      <xdr:row>13</xdr:row>
      <xdr:rowOff>314325</xdr:rowOff>
    </xdr:to>
    <xdr:cxnSp macro="">
      <xdr:nvCxnSpPr>
        <xdr:cNvPr id="36865" name="直線矢印コネクタ 1">
          <a:extLst>
            <a:ext uri="{FF2B5EF4-FFF2-40B4-BE49-F238E27FC236}">
              <a16:creationId xmlns:a16="http://schemas.microsoft.com/office/drawing/2014/main" id="{00000000-0008-0000-2200-000001900000}"/>
            </a:ext>
          </a:extLst>
        </xdr:cNvPr>
        <xdr:cNvCxnSpPr>
          <a:cxnSpLocks noChangeShapeType="1"/>
        </xdr:cNvCxnSpPr>
      </xdr:nvCxnSpPr>
      <xdr:spPr bwMode="auto">
        <a:xfrm flipV="1">
          <a:off x="5019675" y="1047750"/>
          <a:ext cx="0" cy="40481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104775</xdr:colOff>
      <xdr:row>7</xdr:row>
      <xdr:rowOff>247650</xdr:rowOff>
    </xdr:from>
    <xdr:ext cx="202352" cy="127175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SpPr txBox="1"/>
      </xdr:nvSpPr>
      <xdr:spPr>
        <a:xfrm>
          <a:off x="4905375" y="2514600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アセスアンケート実施</a:t>
          </a:r>
        </a:p>
      </xdr:txBody>
    </xdr:sp>
    <xdr:clientData/>
  </xdr:oneCellAnchor>
  <xdr:twoCellAnchor>
    <xdr:from>
      <xdr:col>25</xdr:col>
      <xdr:colOff>28575</xdr:colOff>
      <xdr:row>15</xdr:row>
      <xdr:rowOff>19050</xdr:rowOff>
    </xdr:from>
    <xdr:to>
      <xdr:col>25</xdr:col>
      <xdr:colOff>38100</xdr:colOff>
      <xdr:row>18</xdr:row>
      <xdr:rowOff>333375</xdr:rowOff>
    </xdr:to>
    <xdr:cxnSp macro="">
      <xdr:nvCxnSpPr>
        <xdr:cNvPr id="36867" name="直線矢印コネクタ 3">
          <a:extLst>
            <a:ext uri="{FF2B5EF4-FFF2-40B4-BE49-F238E27FC236}">
              <a16:creationId xmlns:a16="http://schemas.microsoft.com/office/drawing/2014/main" id="{00000000-0008-0000-2200-00000390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5029200" y="5638800"/>
          <a:ext cx="9525" cy="15716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104775</xdr:colOff>
      <xdr:row>15</xdr:row>
      <xdr:rowOff>47625</xdr:rowOff>
    </xdr:from>
    <xdr:ext cx="202352" cy="127175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SpPr txBox="1"/>
      </xdr:nvSpPr>
      <xdr:spPr>
        <a:xfrm>
          <a:off x="4905375" y="5667375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集計＆チェック</a:t>
          </a:r>
        </a:p>
      </xdr:txBody>
    </xdr:sp>
    <xdr:clientData/>
  </xdr:oneCellAnchor>
  <xdr:oneCellAnchor>
    <xdr:from>
      <xdr:col>24</xdr:col>
      <xdr:colOff>85725</xdr:colOff>
      <xdr:row>25</xdr:row>
      <xdr:rowOff>38100</xdr:rowOff>
    </xdr:from>
    <xdr:ext cx="219075" cy="281940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4886325" y="9848850"/>
          <a:ext cx="219075" cy="2819400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  <xdr:twoCellAnchor>
    <xdr:from>
      <xdr:col>27</xdr:col>
      <xdr:colOff>47625</xdr:colOff>
      <xdr:row>35</xdr:row>
      <xdr:rowOff>19050</xdr:rowOff>
    </xdr:from>
    <xdr:to>
      <xdr:col>39</xdr:col>
      <xdr:colOff>0</xdr:colOff>
      <xdr:row>42</xdr:row>
      <xdr:rowOff>133350</xdr:rowOff>
    </xdr:to>
    <xdr:sp macro="" textlink="">
      <xdr:nvSpPr>
        <xdr:cNvPr id="8" name="フローチャート: 処理 7"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SpPr/>
      </xdr:nvSpPr>
      <xdr:spPr bwMode="auto">
        <a:xfrm>
          <a:off x="5448300" y="13268325"/>
          <a:ext cx="2352675" cy="1447800"/>
        </a:xfrm>
        <a:prstGeom prst="flowChartProcess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0">
              <a:ln>
                <a:solidFill>
                  <a:schemeClr val="accent1"/>
                </a:solidFill>
              </a:ln>
              <a:solidFill>
                <a:srgbClr val="FF0000"/>
              </a:solidFill>
            </a:rPr>
            <a:t>？</a:t>
          </a:r>
          <a:r>
            <a:rPr kumimoji="1" lang="ja-JP" altLang="en-US" sz="1200" u="sng">
              <a:ln>
                <a:solidFill>
                  <a:schemeClr val="accent1"/>
                </a:solidFill>
              </a:ln>
              <a:solidFill>
                <a:srgbClr val="FF0000"/>
              </a:solidFill>
            </a:rPr>
            <a:t>進路と相談の上</a:t>
          </a:r>
          <a:endParaRPr lang="ja-JP" altLang="ja-JP" sz="1200" u="sng">
            <a:effectLst/>
          </a:endParaRPr>
        </a:p>
        <a:p>
          <a:pPr algn="l"/>
          <a:r>
            <a:rPr kumimoji="1" lang="ja-JP" altLang="en-US" sz="1200">
              <a:ln>
                <a:solidFill>
                  <a:schemeClr val="accent1"/>
                </a:solidFill>
              </a:ln>
              <a:solidFill>
                <a:srgbClr val="FF0000"/>
              </a:solidFill>
            </a:rPr>
            <a:t>　　</a:t>
          </a:r>
          <a:r>
            <a:rPr kumimoji="1" lang="ja-JP" altLang="en-US" sz="8000">
              <a:ln>
                <a:solidFill>
                  <a:schemeClr val="accent1"/>
                </a:solidFill>
              </a:ln>
              <a:solidFill>
                <a:srgbClr val="FF0000"/>
              </a:solidFill>
            </a:rPr>
            <a:t>　　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</xdr:colOff>
      <xdr:row>4</xdr:row>
      <xdr:rowOff>38100</xdr:rowOff>
    </xdr:from>
    <xdr:to>
      <xdr:col>25</xdr:col>
      <xdr:colOff>19050</xdr:colOff>
      <xdr:row>13</xdr:row>
      <xdr:rowOff>314325</xdr:rowOff>
    </xdr:to>
    <xdr:cxnSp macro="">
      <xdr:nvCxnSpPr>
        <xdr:cNvPr id="35841" name="直線矢印コネクタ 1">
          <a:extLst>
            <a:ext uri="{FF2B5EF4-FFF2-40B4-BE49-F238E27FC236}">
              <a16:creationId xmlns:a16="http://schemas.microsoft.com/office/drawing/2014/main" id="{00000000-0008-0000-2300-0000018C0000}"/>
            </a:ext>
          </a:extLst>
        </xdr:cNvPr>
        <xdr:cNvCxnSpPr>
          <a:cxnSpLocks noChangeShapeType="1"/>
        </xdr:cNvCxnSpPr>
      </xdr:nvCxnSpPr>
      <xdr:spPr bwMode="auto">
        <a:xfrm flipV="1">
          <a:off x="5019675" y="1047750"/>
          <a:ext cx="0" cy="40481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104775</xdr:colOff>
      <xdr:row>7</xdr:row>
      <xdr:rowOff>247650</xdr:rowOff>
    </xdr:from>
    <xdr:ext cx="202352" cy="127175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4905375" y="2514600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アセスアンケート実施</a:t>
          </a:r>
        </a:p>
      </xdr:txBody>
    </xdr:sp>
    <xdr:clientData/>
  </xdr:oneCellAnchor>
  <xdr:twoCellAnchor>
    <xdr:from>
      <xdr:col>25</xdr:col>
      <xdr:colOff>28575</xdr:colOff>
      <xdr:row>15</xdr:row>
      <xdr:rowOff>19050</xdr:rowOff>
    </xdr:from>
    <xdr:to>
      <xdr:col>25</xdr:col>
      <xdr:colOff>38100</xdr:colOff>
      <xdr:row>18</xdr:row>
      <xdr:rowOff>333375</xdr:rowOff>
    </xdr:to>
    <xdr:cxnSp macro="">
      <xdr:nvCxnSpPr>
        <xdr:cNvPr id="35843" name="直線矢印コネクタ 3">
          <a:extLst>
            <a:ext uri="{FF2B5EF4-FFF2-40B4-BE49-F238E27FC236}">
              <a16:creationId xmlns:a16="http://schemas.microsoft.com/office/drawing/2014/main" id="{00000000-0008-0000-2300-0000038C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5029200" y="5638800"/>
          <a:ext cx="9525" cy="15716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104775</xdr:colOff>
      <xdr:row>15</xdr:row>
      <xdr:rowOff>47625</xdr:rowOff>
    </xdr:from>
    <xdr:ext cx="202352" cy="127175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4905375" y="5667375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集計＆チェック</a:t>
          </a:r>
        </a:p>
      </xdr:txBody>
    </xdr:sp>
    <xdr:clientData/>
  </xdr:oneCellAnchor>
  <xdr:oneCellAnchor>
    <xdr:from>
      <xdr:col>24</xdr:col>
      <xdr:colOff>28575</xdr:colOff>
      <xdr:row>21</xdr:row>
      <xdr:rowOff>114300</xdr:rowOff>
    </xdr:from>
    <xdr:ext cx="266700" cy="402907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SpPr txBox="1"/>
      </xdr:nvSpPr>
      <xdr:spPr>
        <a:xfrm>
          <a:off x="4829175" y="8248650"/>
          <a:ext cx="266700" cy="4029075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  <xdr:twoCellAnchor>
    <xdr:from>
      <xdr:col>18</xdr:col>
      <xdr:colOff>10583</xdr:colOff>
      <xdr:row>36</xdr:row>
      <xdr:rowOff>127000</xdr:rowOff>
    </xdr:from>
    <xdr:to>
      <xdr:col>20</xdr:col>
      <xdr:colOff>158750</xdr:colOff>
      <xdr:row>41</xdr:row>
      <xdr:rowOff>42334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5993BB0-2E48-42D6-914E-34F0D2D399A1}"/>
            </a:ext>
          </a:extLst>
        </xdr:cNvPr>
        <xdr:cNvSpPr/>
      </xdr:nvSpPr>
      <xdr:spPr bwMode="auto">
        <a:xfrm>
          <a:off x="3630083" y="13694833"/>
          <a:ext cx="550334" cy="867834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4000"/>
            <a:t>？</a:t>
          </a:r>
        </a:p>
      </xdr:txBody>
    </xdr:sp>
    <xdr:clientData/>
  </xdr:twoCellAnchor>
  <xdr:twoCellAnchor>
    <xdr:from>
      <xdr:col>20</xdr:col>
      <xdr:colOff>179916</xdr:colOff>
      <xdr:row>36</xdr:row>
      <xdr:rowOff>95251</xdr:rowOff>
    </xdr:from>
    <xdr:to>
      <xdr:col>23</xdr:col>
      <xdr:colOff>84666</xdr:colOff>
      <xdr:row>37</xdr:row>
      <xdr:rowOff>116417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17DA6E40-929A-49B0-ADDF-6B385C102F5B}"/>
            </a:ext>
          </a:extLst>
        </xdr:cNvPr>
        <xdr:cNvCxnSpPr/>
      </xdr:nvCxnSpPr>
      <xdr:spPr bwMode="auto">
        <a:xfrm flipV="1">
          <a:off x="4201583" y="13663084"/>
          <a:ext cx="508000" cy="21166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21</xdr:col>
      <xdr:colOff>1</xdr:colOff>
      <xdr:row>40</xdr:row>
      <xdr:rowOff>10585</xdr:rowOff>
    </xdr:from>
    <xdr:to>
      <xdr:col>23</xdr:col>
      <xdr:colOff>74083</xdr:colOff>
      <xdr:row>41</xdr:row>
      <xdr:rowOff>63500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AD8DC179-007F-43E9-A9DC-13A287294B6A}"/>
            </a:ext>
          </a:extLst>
        </xdr:cNvPr>
        <xdr:cNvCxnSpPr/>
      </xdr:nvCxnSpPr>
      <xdr:spPr bwMode="auto">
        <a:xfrm>
          <a:off x="4222751" y="14340418"/>
          <a:ext cx="476249" cy="24341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</xdr:colOff>
      <xdr:row>4</xdr:row>
      <xdr:rowOff>38100</xdr:rowOff>
    </xdr:from>
    <xdr:to>
      <xdr:col>25</xdr:col>
      <xdr:colOff>19050</xdr:colOff>
      <xdr:row>13</xdr:row>
      <xdr:rowOff>314325</xdr:rowOff>
    </xdr:to>
    <xdr:cxnSp macro="">
      <xdr:nvCxnSpPr>
        <xdr:cNvPr id="34817" name="直線矢印コネクタ 1">
          <a:extLst>
            <a:ext uri="{FF2B5EF4-FFF2-40B4-BE49-F238E27FC236}">
              <a16:creationId xmlns:a16="http://schemas.microsoft.com/office/drawing/2014/main" id="{00000000-0008-0000-2400-000001880000}"/>
            </a:ext>
          </a:extLst>
        </xdr:cNvPr>
        <xdr:cNvCxnSpPr>
          <a:cxnSpLocks noChangeShapeType="1"/>
        </xdr:cNvCxnSpPr>
      </xdr:nvCxnSpPr>
      <xdr:spPr bwMode="auto">
        <a:xfrm flipV="1">
          <a:off x="5019675" y="1047750"/>
          <a:ext cx="0" cy="40481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104775</xdr:colOff>
      <xdr:row>7</xdr:row>
      <xdr:rowOff>247650</xdr:rowOff>
    </xdr:from>
    <xdr:ext cx="202352" cy="127175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SpPr txBox="1"/>
      </xdr:nvSpPr>
      <xdr:spPr>
        <a:xfrm>
          <a:off x="4905375" y="2514600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アセスアンケート実施</a:t>
          </a:r>
        </a:p>
      </xdr:txBody>
    </xdr:sp>
    <xdr:clientData/>
  </xdr:oneCellAnchor>
  <xdr:twoCellAnchor>
    <xdr:from>
      <xdr:col>25</xdr:col>
      <xdr:colOff>28575</xdr:colOff>
      <xdr:row>15</xdr:row>
      <xdr:rowOff>19050</xdr:rowOff>
    </xdr:from>
    <xdr:to>
      <xdr:col>25</xdr:col>
      <xdr:colOff>38100</xdr:colOff>
      <xdr:row>18</xdr:row>
      <xdr:rowOff>333375</xdr:rowOff>
    </xdr:to>
    <xdr:cxnSp macro="">
      <xdr:nvCxnSpPr>
        <xdr:cNvPr id="34819" name="直線矢印コネクタ 3">
          <a:extLst>
            <a:ext uri="{FF2B5EF4-FFF2-40B4-BE49-F238E27FC236}">
              <a16:creationId xmlns:a16="http://schemas.microsoft.com/office/drawing/2014/main" id="{00000000-0008-0000-2400-00000388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5029200" y="5638800"/>
          <a:ext cx="9525" cy="15716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104775</xdr:colOff>
      <xdr:row>15</xdr:row>
      <xdr:rowOff>47625</xdr:rowOff>
    </xdr:from>
    <xdr:ext cx="202352" cy="1271758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SpPr txBox="1"/>
      </xdr:nvSpPr>
      <xdr:spPr>
        <a:xfrm>
          <a:off x="4905375" y="5667375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集計＆チェック</a:t>
          </a:r>
        </a:p>
      </xdr:txBody>
    </xdr:sp>
    <xdr:clientData/>
  </xdr:oneCellAnchor>
  <xdr:oneCellAnchor>
    <xdr:from>
      <xdr:col>24</xdr:col>
      <xdr:colOff>85724</xdr:colOff>
      <xdr:row>22</xdr:row>
      <xdr:rowOff>333375</xdr:rowOff>
    </xdr:from>
    <xdr:ext cx="228601" cy="3286126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SpPr txBox="1"/>
      </xdr:nvSpPr>
      <xdr:spPr>
        <a:xfrm>
          <a:off x="4886324" y="8886825"/>
          <a:ext cx="228601" cy="3286126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66675</xdr:colOff>
      <xdr:row>16</xdr:row>
      <xdr:rowOff>9525</xdr:rowOff>
    </xdr:from>
    <xdr:to>
      <xdr:col>25</xdr:col>
      <xdr:colOff>66675</xdr:colOff>
      <xdr:row>30</xdr:row>
      <xdr:rowOff>19050</xdr:rowOff>
    </xdr:to>
    <xdr:cxnSp macro="">
      <xdr:nvCxnSpPr>
        <xdr:cNvPr id="12289" name="直線矢印コネクタ 1">
          <a:extLst>
            <a:ext uri="{FF2B5EF4-FFF2-40B4-BE49-F238E27FC236}">
              <a16:creationId xmlns:a16="http://schemas.microsoft.com/office/drawing/2014/main" id="{00000000-0008-0000-0200-000001300000}"/>
            </a:ext>
          </a:extLst>
        </xdr:cNvPr>
        <xdr:cNvCxnSpPr>
          <a:cxnSpLocks noChangeShapeType="1"/>
        </xdr:cNvCxnSpPr>
      </xdr:nvCxnSpPr>
      <xdr:spPr bwMode="auto">
        <a:xfrm flipV="1">
          <a:off x="5067300" y="6048375"/>
          <a:ext cx="0" cy="58769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200025</xdr:colOff>
      <xdr:row>18</xdr:row>
      <xdr:rowOff>133350</xdr:rowOff>
    </xdr:from>
    <xdr:ext cx="202352" cy="127175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000625" y="7010400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アセスアンケート実施</a:t>
          </a:r>
        </a:p>
      </xdr:txBody>
    </xdr:sp>
    <xdr:clientData/>
  </xdr:oneCellAnchor>
  <xdr:twoCellAnchor>
    <xdr:from>
      <xdr:col>23</xdr:col>
      <xdr:colOff>171450</xdr:colOff>
      <xdr:row>20</xdr:row>
      <xdr:rowOff>295275</xdr:rowOff>
    </xdr:from>
    <xdr:to>
      <xdr:col>23</xdr:col>
      <xdr:colOff>180975</xdr:colOff>
      <xdr:row>23</xdr:row>
      <xdr:rowOff>228600</xdr:rowOff>
    </xdr:to>
    <xdr:cxnSp macro="">
      <xdr:nvCxnSpPr>
        <xdr:cNvPr id="12291" name="直線矢印コネクタ 9">
          <a:extLst>
            <a:ext uri="{FF2B5EF4-FFF2-40B4-BE49-F238E27FC236}">
              <a16:creationId xmlns:a16="http://schemas.microsoft.com/office/drawing/2014/main" id="{00000000-0008-0000-0200-000003300000}"/>
            </a:ext>
          </a:extLst>
        </xdr:cNvPr>
        <xdr:cNvCxnSpPr>
          <a:cxnSpLocks noChangeShapeType="1"/>
        </xdr:cNvCxnSpPr>
      </xdr:nvCxnSpPr>
      <xdr:spPr bwMode="auto">
        <a:xfrm flipV="1">
          <a:off x="4772025" y="8010525"/>
          <a:ext cx="9525" cy="11906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76200</xdr:colOff>
      <xdr:row>4</xdr:row>
      <xdr:rowOff>7620</xdr:rowOff>
    </xdr:from>
    <xdr:ext cx="205740" cy="320548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4953000" y="1023620"/>
          <a:ext cx="205740" cy="3205480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76200</xdr:colOff>
      <xdr:row>4</xdr:row>
      <xdr:rowOff>17145</xdr:rowOff>
    </xdr:from>
    <xdr:ext cx="180975" cy="295465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4876800" y="1026795"/>
          <a:ext cx="180975" cy="2954655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180975</xdr:colOff>
      <xdr:row>4</xdr:row>
      <xdr:rowOff>17145</xdr:rowOff>
    </xdr:from>
    <xdr:ext cx="276226" cy="129730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4781550" y="1026795"/>
          <a:ext cx="276226" cy="1297305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66675</xdr:colOff>
      <xdr:row>4</xdr:row>
      <xdr:rowOff>7620</xdr:rowOff>
    </xdr:from>
    <xdr:ext cx="215265" cy="348234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4867275" y="1017270"/>
          <a:ext cx="215265" cy="3482340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581025</xdr:colOff>
      <xdr:row>11</xdr:row>
      <xdr:rowOff>314325</xdr:rowOff>
    </xdr:from>
    <xdr:to>
      <xdr:col>15</xdr:col>
      <xdr:colOff>762000</xdr:colOff>
      <xdr:row>12</xdr:row>
      <xdr:rowOff>457200</xdr:rowOff>
    </xdr:to>
    <xdr:sp macro="" textlink="">
      <xdr:nvSpPr>
        <xdr:cNvPr id="32769" name="右中かっこ 1">
          <a:extLst>
            <a:ext uri="{FF2B5EF4-FFF2-40B4-BE49-F238E27FC236}">
              <a16:creationId xmlns:a16="http://schemas.microsoft.com/office/drawing/2014/main" id="{00000000-0008-0000-2900-000001800000}"/>
            </a:ext>
          </a:extLst>
        </xdr:cNvPr>
        <xdr:cNvSpPr>
          <a:spLocks/>
        </xdr:cNvSpPr>
      </xdr:nvSpPr>
      <xdr:spPr bwMode="auto">
        <a:xfrm>
          <a:off x="11382375" y="6286500"/>
          <a:ext cx="180975" cy="685800"/>
        </a:xfrm>
        <a:prstGeom prst="rightBrace">
          <a:avLst>
            <a:gd name="adj1" fmla="val 8193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28575</xdr:rowOff>
    </xdr:from>
    <xdr:to>
      <xdr:col>6</xdr:col>
      <xdr:colOff>0</xdr:colOff>
      <xdr:row>34</xdr:row>
      <xdr:rowOff>9525</xdr:rowOff>
    </xdr:to>
    <xdr:cxnSp macro="">
      <xdr:nvCxnSpPr>
        <xdr:cNvPr id="43009" name="直線コネクタ 2">
          <a:extLst>
            <a:ext uri="{FF2B5EF4-FFF2-40B4-BE49-F238E27FC236}">
              <a16:creationId xmlns:a16="http://schemas.microsoft.com/office/drawing/2014/main" id="{00000000-0008-0000-2B00-000001A80000}"/>
            </a:ext>
          </a:extLst>
        </xdr:cNvPr>
        <xdr:cNvCxnSpPr>
          <a:cxnSpLocks noChangeShapeType="1"/>
        </xdr:cNvCxnSpPr>
      </xdr:nvCxnSpPr>
      <xdr:spPr bwMode="auto">
        <a:xfrm>
          <a:off x="304800" y="1714500"/>
          <a:ext cx="4076700" cy="166592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7</xdr:col>
      <xdr:colOff>9525</xdr:colOff>
      <xdr:row>3</xdr:row>
      <xdr:rowOff>9525</xdr:rowOff>
    </xdr:from>
    <xdr:to>
      <xdr:col>10</xdr:col>
      <xdr:colOff>9525</xdr:colOff>
      <xdr:row>10</xdr:row>
      <xdr:rowOff>0</xdr:rowOff>
    </xdr:to>
    <xdr:cxnSp macro="">
      <xdr:nvCxnSpPr>
        <xdr:cNvPr id="43010" name="直線コネクタ 4">
          <a:extLst>
            <a:ext uri="{FF2B5EF4-FFF2-40B4-BE49-F238E27FC236}">
              <a16:creationId xmlns:a16="http://schemas.microsoft.com/office/drawing/2014/main" id="{00000000-0008-0000-2B00-000002A80000}"/>
            </a:ext>
          </a:extLst>
        </xdr:cNvPr>
        <xdr:cNvCxnSpPr>
          <a:cxnSpLocks noChangeShapeType="1"/>
        </xdr:cNvCxnSpPr>
      </xdr:nvCxnSpPr>
      <xdr:spPr bwMode="auto">
        <a:xfrm>
          <a:off x="4391025" y="1695450"/>
          <a:ext cx="2038350" cy="3790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28575</xdr:rowOff>
    </xdr:from>
    <xdr:to>
      <xdr:col>6</xdr:col>
      <xdr:colOff>0</xdr:colOff>
      <xdr:row>34</xdr:row>
      <xdr:rowOff>9525</xdr:rowOff>
    </xdr:to>
    <xdr:cxnSp macro="">
      <xdr:nvCxnSpPr>
        <xdr:cNvPr id="44033" name="直線コネクタ 1">
          <a:extLst>
            <a:ext uri="{FF2B5EF4-FFF2-40B4-BE49-F238E27FC236}">
              <a16:creationId xmlns:a16="http://schemas.microsoft.com/office/drawing/2014/main" id="{00000000-0008-0000-2C00-000001AC0000}"/>
            </a:ext>
          </a:extLst>
        </xdr:cNvPr>
        <xdr:cNvCxnSpPr>
          <a:cxnSpLocks noChangeShapeType="1"/>
        </xdr:cNvCxnSpPr>
      </xdr:nvCxnSpPr>
      <xdr:spPr bwMode="auto">
        <a:xfrm>
          <a:off x="304800" y="1714500"/>
          <a:ext cx="4076700" cy="166592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7</xdr:col>
      <xdr:colOff>9525</xdr:colOff>
      <xdr:row>3</xdr:row>
      <xdr:rowOff>9525</xdr:rowOff>
    </xdr:from>
    <xdr:to>
      <xdr:col>10</xdr:col>
      <xdr:colOff>9525</xdr:colOff>
      <xdr:row>10</xdr:row>
      <xdr:rowOff>0</xdr:rowOff>
    </xdr:to>
    <xdr:cxnSp macro="">
      <xdr:nvCxnSpPr>
        <xdr:cNvPr id="44034" name="直線コネクタ 2">
          <a:extLst>
            <a:ext uri="{FF2B5EF4-FFF2-40B4-BE49-F238E27FC236}">
              <a16:creationId xmlns:a16="http://schemas.microsoft.com/office/drawing/2014/main" id="{00000000-0008-0000-2C00-000002AC0000}"/>
            </a:ext>
          </a:extLst>
        </xdr:cNvPr>
        <xdr:cNvCxnSpPr>
          <a:cxnSpLocks noChangeShapeType="1"/>
        </xdr:cNvCxnSpPr>
      </xdr:nvCxnSpPr>
      <xdr:spPr bwMode="auto">
        <a:xfrm>
          <a:off x="4391025" y="1695450"/>
          <a:ext cx="2038350" cy="3790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28575</xdr:rowOff>
    </xdr:from>
    <xdr:to>
      <xdr:col>6</xdr:col>
      <xdr:colOff>0</xdr:colOff>
      <xdr:row>34</xdr:row>
      <xdr:rowOff>9525</xdr:rowOff>
    </xdr:to>
    <xdr:cxnSp macro="">
      <xdr:nvCxnSpPr>
        <xdr:cNvPr id="45057" name="直線コネクタ 1">
          <a:extLst>
            <a:ext uri="{FF2B5EF4-FFF2-40B4-BE49-F238E27FC236}">
              <a16:creationId xmlns:a16="http://schemas.microsoft.com/office/drawing/2014/main" id="{00000000-0008-0000-2D00-000001B00000}"/>
            </a:ext>
          </a:extLst>
        </xdr:cNvPr>
        <xdr:cNvCxnSpPr>
          <a:cxnSpLocks noChangeShapeType="1"/>
        </xdr:cNvCxnSpPr>
      </xdr:nvCxnSpPr>
      <xdr:spPr bwMode="auto">
        <a:xfrm>
          <a:off x="304800" y="1714500"/>
          <a:ext cx="4076700" cy="167449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7</xdr:col>
      <xdr:colOff>9525</xdr:colOff>
      <xdr:row>3</xdr:row>
      <xdr:rowOff>9525</xdr:rowOff>
    </xdr:from>
    <xdr:to>
      <xdr:col>10</xdr:col>
      <xdr:colOff>9525</xdr:colOff>
      <xdr:row>10</xdr:row>
      <xdr:rowOff>0</xdr:rowOff>
    </xdr:to>
    <xdr:cxnSp macro="">
      <xdr:nvCxnSpPr>
        <xdr:cNvPr id="45058" name="直線コネクタ 2">
          <a:extLst>
            <a:ext uri="{FF2B5EF4-FFF2-40B4-BE49-F238E27FC236}">
              <a16:creationId xmlns:a16="http://schemas.microsoft.com/office/drawing/2014/main" id="{00000000-0008-0000-2D00-000002B00000}"/>
            </a:ext>
          </a:extLst>
        </xdr:cNvPr>
        <xdr:cNvCxnSpPr>
          <a:cxnSpLocks noChangeShapeType="1"/>
        </xdr:cNvCxnSpPr>
      </xdr:nvCxnSpPr>
      <xdr:spPr bwMode="auto">
        <a:xfrm>
          <a:off x="4391025" y="1695450"/>
          <a:ext cx="2038350" cy="383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4</xdr:row>
      <xdr:rowOff>161925</xdr:rowOff>
    </xdr:from>
    <xdr:to>
      <xdr:col>2</xdr:col>
      <xdr:colOff>1638300</xdr:colOff>
      <xdr:row>6</xdr:row>
      <xdr:rowOff>238125</xdr:rowOff>
    </xdr:to>
    <xdr:pic>
      <xdr:nvPicPr>
        <xdr:cNvPr id="28673" name="図 3">
          <a:extLst>
            <a:ext uri="{FF2B5EF4-FFF2-40B4-BE49-F238E27FC236}">
              <a16:creationId xmlns:a16="http://schemas.microsoft.com/office/drawing/2014/main" id="{00000000-0008-0000-2E00-000001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2238375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257175</xdr:colOff>
      <xdr:row>28</xdr:row>
      <xdr:rowOff>457200</xdr:rowOff>
    </xdr:from>
    <xdr:to>
      <xdr:col>25</xdr:col>
      <xdr:colOff>1438275</xdr:colOff>
      <xdr:row>30</xdr:row>
      <xdr:rowOff>485775</xdr:rowOff>
    </xdr:to>
    <xdr:pic>
      <xdr:nvPicPr>
        <xdr:cNvPr id="28674" name="図 5">
          <a:extLst>
            <a:ext uri="{FF2B5EF4-FFF2-40B4-BE49-F238E27FC236}">
              <a16:creationId xmlns:a16="http://schemas.microsoft.com/office/drawing/2014/main" id="{00000000-0008-0000-2E00-000002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592925" y="15563850"/>
          <a:ext cx="11811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400050</xdr:colOff>
      <xdr:row>32</xdr:row>
      <xdr:rowOff>38100</xdr:rowOff>
    </xdr:from>
    <xdr:to>
      <xdr:col>31</xdr:col>
      <xdr:colOff>1200150</xdr:colOff>
      <xdr:row>33</xdr:row>
      <xdr:rowOff>466725</xdr:rowOff>
    </xdr:to>
    <xdr:pic>
      <xdr:nvPicPr>
        <xdr:cNvPr id="28675" name="図 6">
          <a:extLst>
            <a:ext uri="{FF2B5EF4-FFF2-40B4-BE49-F238E27FC236}">
              <a16:creationId xmlns:a16="http://schemas.microsoft.com/office/drawing/2014/main" id="{00000000-0008-0000-2E00-000003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993475" y="17297400"/>
          <a:ext cx="8001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428625</xdr:colOff>
      <xdr:row>30</xdr:row>
      <xdr:rowOff>200025</xdr:rowOff>
    </xdr:from>
    <xdr:to>
      <xdr:col>11</xdr:col>
      <xdr:colOff>1466850</xdr:colOff>
      <xdr:row>32</xdr:row>
      <xdr:rowOff>190500</xdr:rowOff>
    </xdr:to>
    <xdr:pic>
      <xdr:nvPicPr>
        <xdr:cNvPr id="28676" name="図 7">
          <a:extLst>
            <a:ext uri="{FF2B5EF4-FFF2-40B4-BE49-F238E27FC236}">
              <a16:creationId xmlns:a16="http://schemas.microsoft.com/office/drawing/2014/main" id="{00000000-0008-0000-2E00-00000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96300" y="16392525"/>
          <a:ext cx="10382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34</xdr:col>
      <xdr:colOff>142875</xdr:colOff>
      <xdr:row>31</xdr:row>
      <xdr:rowOff>38100</xdr:rowOff>
    </xdr:from>
    <xdr:to>
      <xdr:col>34</xdr:col>
      <xdr:colOff>1495425</xdr:colOff>
      <xdr:row>33</xdr:row>
      <xdr:rowOff>409575</xdr:rowOff>
    </xdr:to>
    <xdr:pic>
      <xdr:nvPicPr>
        <xdr:cNvPr id="28677" name="図 8">
          <a:extLst>
            <a:ext uri="{FF2B5EF4-FFF2-40B4-BE49-F238E27FC236}">
              <a16:creationId xmlns:a16="http://schemas.microsoft.com/office/drawing/2014/main" id="{00000000-0008-0000-2E00-000005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5698450" y="16773525"/>
          <a:ext cx="13525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1571625</xdr:colOff>
      <xdr:row>6</xdr:row>
      <xdr:rowOff>428625</xdr:rowOff>
    </xdr:from>
    <xdr:to>
      <xdr:col>16</xdr:col>
      <xdr:colOff>1571625</xdr:colOff>
      <xdr:row>7</xdr:row>
      <xdr:rowOff>495300</xdr:rowOff>
    </xdr:to>
    <xdr:cxnSp macro="">
      <xdr:nvCxnSpPr>
        <xdr:cNvPr id="28678" name="直線矢印コネクタ 6">
          <a:extLst>
            <a:ext uri="{FF2B5EF4-FFF2-40B4-BE49-F238E27FC236}">
              <a16:creationId xmlns:a16="http://schemas.microsoft.com/office/drawing/2014/main" id="{00000000-0008-0000-2E00-000006700000}"/>
            </a:ext>
          </a:extLst>
        </xdr:cNvPr>
        <xdr:cNvCxnSpPr>
          <a:cxnSpLocks noChangeShapeType="1"/>
        </xdr:cNvCxnSpPr>
      </xdr:nvCxnSpPr>
      <xdr:spPr bwMode="auto">
        <a:xfrm>
          <a:off x="14916150" y="3590925"/>
          <a:ext cx="0" cy="6096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 editAs="oneCell">
    <xdr:from>
      <xdr:col>2</xdr:col>
      <xdr:colOff>228600</xdr:colOff>
      <xdr:row>4</xdr:row>
      <xdr:rowOff>0</xdr:rowOff>
    </xdr:from>
    <xdr:to>
      <xdr:col>2</xdr:col>
      <xdr:colOff>1409700</xdr:colOff>
      <xdr:row>6</xdr:row>
      <xdr:rowOff>76200</xdr:rowOff>
    </xdr:to>
    <xdr:pic>
      <xdr:nvPicPr>
        <xdr:cNvPr id="28679" name="図 3">
          <a:extLst>
            <a:ext uri="{FF2B5EF4-FFF2-40B4-BE49-F238E27FC236}">
              <a16:creationId xmlns:a16="http://schemas.microsoft.com/office/drawing/2014/main" id="{00000000-0008-0000-2E00-000007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2076450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247650</xdr:colOff>
      <xdr:row>30</xdr:row>
      <xdr:rowOff>200025</xdr:rowOff>
    </xdr:from>
    <xdr:to>
      <xdr:col>11</xdr:col>
      <xdr:colOff>1285875</xdr:colOff>
      <xdr:row>32</xdr:row>
      <xdr:rowOff>190500</xdr:rowOff>
    </xdr:to>
    <xdr:pic>
      <xdr:nvPicPr>
        <xdr:cNvPr id="28680" name="図 8">
          <a:extLst>
            <a:ext uri="{FF2B5EF4-FFF2-40B4-BE49-F238E27FC236}">
              <a16:creationId xmlns:a16="http://schemas.microsoft.com/office/drawing/2014/main" id="{00000000-0008-0000-2E00-000008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315325" y="16392525"/>
          <a:ext cx="10382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457200</xdr:colOff>
      <xdr:row>4</xdr:row>
      <xdr:rowOff>161925</xdr:rowOff>
    </xdr:from>
    <xdr:to>
      <xdr:col>2</xdr:col>
      <xdr:colOff>1638300</xdr:colOff>
      <xdr:row>6</xdr:row>
      <xdr:rowOff>238125</xdr:rowOff>
    </xdr:to>
    <xdr:pic>
      <xdr:nvPicPr>
        <xdr:cNvPr id="28681" name="図 3">
          <a:extLst>
            <a:ext uri="{FF2B5EF4-FFF2-40B4-BE49-F238E27FC236}">
              <a16:creationId xmlns:a16="http://schemas.microsoft.com/office/drawing/2014/main" id="{00000000-0008-0000-2E00-000009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2238375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428625</xdr:colOff>
      <xdr:row>30</xdr:row>
      <xdr:rowOff>200025</xdr:rowOff>
    </xdr:from>
    <xdr:to>
      <xdr:col>11</xdr:col>
      <xdr:colOff>1466850</xdr:colOff>
      <xdr:row>32</xdr:row>
      <xdr:rowOff>190500</xdr:rowOff>
    </xdr:to>
    <xdr:pic>
      <xdr:nvPicPr>
        <xdr:cNvPr id="28682" name="図 7">
          <a:extLst>
            <a:ext uri="{FF2B5EF4-FFF2-40B4-BE49-F238E27FC236}">
              <a16:creationId xmlns:a16="http://schemas.microsoft.com/office/drawing/2014/main" id="{00000000-0008-0000-2E00-00000A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96300" y="16392525"/>
          <a:ext cx="10382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4</xdr:row>
      <xdr:rowOff>0</xdr:rowOff>
    </xdr:from>
    <xdr:to>
      <xdr:col>2</xdr:col>
      <xdr:colOff>1409700</xdr:colOff>
      <xdr:row>6</xdr:row>
      <xdr:rowOff>76200</xdr:rowOff>
    </xdr:to>
    <xdr:pic>
      <xdr:nvPicPr>
        <xdr:cNvPr id="27649" name="図 3">
          <a:extLst>
            <a:ext uri="{FF2B5EF4-FFF2-40B4-BE49-F238E27FC236}">
              <a16:creationId xmlns:a16="http://schemas.microsoft.com/office/drawing/2014/main" id="{00000000-0008-0000-2F00-000001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2228850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209550</xdr:colOff>
      <xdr:row>30</xdr:row>
      <xdr:rowOff>352425</xdr:rowOff>
    </xdr:from>
    <xdr:to>
      <xdr:col>24</xdr:col>
      <xdr:colOff>1390650</xdr:colOff>
      <xdr:row>32</xdr:row>
      <xdr:rowOff>400050</xdr:rowOff>
    </xdr:to>
    <xdr:pic>
      <xdr:nvPicPr>
        <xdr:cNvPr id="27650" name="図 5">
          <a:extLst>
            <a:ext uri="{FF2B5EF4-FFF2-40B4-BE49-F238E27FC236}">
              <a16:creationId xmlns:a16="http://schemas.microsoft.com/office/drawing/2014/main" id="{00000000-0008-0000-2F00-000002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0" y="16697325"/>
          <a:ext cx="11811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400050</xdr:colOff>
      <xdr:row>32</xdr:row>
      <xdr:rowOff>38100</xdr:rowOff>
    </xdr:from>
    <xdr:to>
      <xdr:col>29</xdr:col>
      <xdr:colOff>1200150</xdr:colOff>
      <xdr:row>33</xdr:row>
      <xdr:rowOff>466725</xdr:rowOff>
    </xdr:to>
    <xdr:pic>
      <xdr:nvPicPr>
        <xdr:cNvPr id="27651" name="図 6">
          <a:extLst>
            <a:ext uri="{FF2B5EF4-FFF2-40B4-BE49-F238E27FC236}">
              <a16:creationId xmlns:a16="http://schemas.microsoft.com/office/drawing/2014/main" id="{00000000-0008-0000-2F00-000003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583900" y="17449800"/>
          <a:ext cx="8001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85725</xdr:colOff>
      <xdr:row>31</xdr:row>
      <xdr:rowOff>47625</xdr:rowOff>
    </xdr:from>
    <xdr:to>
      <xdr:col>32</xdr:col>
      <xdr:colOff>1457325</xdr:colOff>
      <xdr:row>33</xdr:row>
      <xdr:rowOff>419100</xdr:rowOff>
    </xdr:to>
    <xdr:pic>
      <xdr:nvPicPr>
        <xdr:cNvPr id="27652" name="図 8">
          <a:extLst>
            <a:ext uri="{FF2B5EF4-FFF2-40B4-BE49-F238E27FC236}">
              <a16:creationId xmlns:a16="http://schemas.microsoft.com/office/drawing/2014/main" id="{00000000-0008-0000-2F00-00000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298400" y="16935450"/>
          <a:ext cx="1371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247650</xdr:colOff>
      <xdr:row>30</xdr:row>
      <xdr:rowOff>200025</xdr:rowOff>
    </xdr:from>
    <xdr:to>
      <xdr:col>11</xdr:col>
      <xdr:colOff>1285875</xdr:colOff>
      <xdr:row>32</xdr:row>
      <xdr:rowOff>190500</xdr:rowOff>
    </xdr:to>
    <xdr:pic>
      <xdr:nvPicPr>
        <xdr:cNvPr id="27653" name="図 7">
          <a:extLst>
            <a:ext uri="{FF2B5EF4-FFF2-40B4-BE49-F238E27FC236}">
              <a16:creationId xmlns:a16="http://schemas.microsoft.com/office/drawing/2014/main" id="{00000000-0008-0000-2F00-000005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15325" y="16544925"/>
          <a:ext cx="10382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457200</xdr:colOff>
      <xdr:row>4</xdr:row>
      <xdr:rowOff>161925</xdr:rowOff>
    </xdr:from>
    <xdr:to>
      <xdr:col>2</xdr:col>
      <xdr:colOff>1638300</xdr:colOff>
      <xdr:row>6</xdr:row>
      <xdr:rowOff>238125</xdr:rowOff>
    </xdr:to>
    <xdr:pic>
      <xdr:nvPicPr>
        <xdr:cNvPr id="27654" name="図 3">
          <a:extLst>
            <a:ext uri="{FF2B5EF4-FFF2-40B4-BE49-F238E27FC236}">
              <a16:creationId xmlns:a16="http://schemas.microsoft.com/office/drawing/2014/main" id="{00000000-0008-0000-2F00-00000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2390775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428625</xdr:colOff>
      <xdr:row>30</xdr:row>
      <xdr:rowOff>200025</xdr:rowOff>
    </xdr:from>
    <xdr:to>
      <xdr:col>11</xdr:col>
      <xdr:colOff>1466850</xdr:colOff>
      <xdr:row>32</xdr:row>
      <xdr:rowOff>190500</xdr:rowOff>
    </xdr:to>
    <xdr:pic>
      <xdr:nvPicPr>
        <xdr:cNvPr id="27655" name="図 7">
          <a:extLst>
            <a:ext uri="{FF2B5EF4-FFF2-40B4-BE49-F238E27FC236}">
              <a16:creationId xmlns:a16="http://schemas.microsoft.com/office/drawing/2014/main" id="{00000000-0008-0000-2F00-000007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496300" y="16544925"/>
          <a:ext cx="10382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457200</xdr:colOff>
      <xdr:row>4</xdr:row>
      <xdr:rowOff>161925</xdr:rowOff>
    </xdr:from>
    <xdr:to>
      <xdr:col>2</xdr:col>
      <xdr:colOff>1638300</xdr:colOff>
      <xdr:row>6</xdr:row>
      <xdr:rowOff>238125</xdr:rowOff>
    </xdr:to>
    <xdr:pic>
      <xdr:nvPicPr>
        <xdr:cNvPr id="27656" name="図 3">
          <a:extLst>
            <a:ext uri="{FF2B5EF4-FFF2-40B4-BE49-F238E27FC236}">
              <a16:creationId xmlns:a16="http://schemas.microsoft.com/office/drawing/2014/main" id="{00000000-0008-0000-2F00-000008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2390775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428625</xdr:colOff>
      <xdr:row>30</xdr:row>
      <xdr:rowOff>200025</xdr:rowOff>
    </xdr:from>
    <xdr:to>
      <xdr:col>11</xdr:col>
      <xdr:colOff>1466850</xdr:colOff>
      <xdr:row>32</xdr:row>
      <xdr:rowOff>190500</xdr:rowOff>
    </xdr:to>
    <xdr:pic>
      <xdr:nvPicPr>
        <xdr:cNvPr id="27657" name="図 7">
          <a:extLst>
            <a:ext uri="{FF2B5EF4-FFF2-40B4-BE49-F238E27FC236}">
              <a16:creationId xmlns:a16="http://schemas.microsoft.com/office/drawing/2014/main" id="{00000000-0008-0000-2F00-000009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496300" y="16544925"/>
          <a:ext cx="10382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4</xdr:row>
      <xdr:rowOff>0</xdr:rowOff>
    </xdr:from>
    <xdr:to>
      <xdr:col>2</xdr:col>
      <xdr:colOff>1409700</xdr:colOff>
      <xdr:row>6</xdr:row>
      <xdr:rowOff>76200</xdr:rowOff>
    </xdr:to>
    <xdr:pic>
      <xdr:nvPicPr>
        <xdr:cNvPr id="27658" name="図 3">
          <a:extLst>
            <a:ext uri="{FF2B5EF4-FFF2-40B4-BE49-F238E27FC236}">
              <a16:creationId xmlns:a16="http://schemas.microsoft.com/office/drawing/2014/main" id="{00000000-0008-0000-2F00-00000A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2228850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247650</xdr:colOff>
      <xdr:row>30</xdr:row>
      <xdr:rowOff>200025</xdr:rowOff>
    </xdr:from>
    <xdr:to>
      <xdr:col>11</xdr:col>
      <xdr:colOff>1285875</xdr:colOff>
      <xdr:row>32</xdr:row>
      <xdr:rowOff>190500</xdr:rowOff>
    </xdr:to>
    <xdr:pic>
      <xdr:nvPicPr>
        <xdr:cNvPr id="27659" name="図 8">
          <a:extLst>
            <a:ext uri="{FF2B5EF4-FFF2-40B4-BE49-F238E27FC236}">
              <a16:creationId xmlns:a16="http://schemas.microsoft.com/office/drawing/2014/main" id="{00000000-0008-0000-2F00-00000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315325" y="16544925"/>
          <a:ext cx="10382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457200</xdr:colOff>
      <xdr:row>4</xdr:row>
      <xdr:rowOff>161925</xdr:rowOff>
    </xdr:from>
    <xdr:to>
      <xdr:col>2</xdr:col>
      <xdr:colOff>1638300</xdr:colOff>
      <xdr:row>6</xdr:row>
      <xdr:rowOff>238125</xdr:rowOff>
    </xdr:to>
    <xdr:pic>
      <xdr:nvPicPr>
        <xdr:cNvPr id="27660" name="図 3">
          <a:extLst>
            <a:ext uri="{FF2B5EF4-FFF2-40B4-BE49-F238E27FC236}">
              <a16:creationId xmlns:a16="http://schemas.microsoft.com/office/drawing/2014/main" id="{00000000-0008-0000-2F00-00000C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2390775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428625</xdr:colOff>
      <xdr:row>30</xdr:row>
      <xdr:rowOff>200025</xdr:rowOff>
    </xdr:from>
    <xdr:to>
      <xdr:col>11</xdr:col>
      <xdr:colOff>1466850</xdr:colOff>
      <xdr:row>32</xdr:row>
      <xdr:rowOff>190500</xdr:rowOff>
    </xdr:to>
    <xdr:pic>
      <xdr:nvPicPr>
        <xdr:cNvPr id="27661" name="図 7">
          <a:extLst>
            <a:ext uri="{FF2B5EF4-FFF2-40B4-BE49-F238E27FC236}">
              <a16:creationId xmlns:a16="http://schemas.microsoft.com/office/drawing/2014/main" id="{00000000-0008-0000-2F00-00000D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496300" y="16544925"/>
          <a:ext cx="10382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28575</xdr:colOff>
      <xdr:row>4</xdr:row>
      <xdr:rowOff>28575</xdr:rowOff>
    </xdr:from>
    <xdr:to>
      <xdr:col>25</xdr:col>
      <xdr:colOff>28575</xdr:colOff>
      <xdr:row>27</xdr:row>
      <xdr:rowOff>0</xdr:rowOff>
    </xdr:to>
    <xdr:cxnSp macro="">
      <xdr:nvCxnSpPr>
        <xdr:cNvPr id="13313" name="直線矢印コネクタ 1">
          <a:extLst>
            <a:ext uri="{FF2B5EF4-FFF2-40B4-BE49-F238E27FC236}">
              <a16:creationId xmlns:a16="http://schemas.microsoft.com/office/drawing/2014/main" id="{00000000-0008-0000-0300-000001340000}"/>
            </a:ext>
          </a:extLst>
        </xdr:cNvPr>
        <xdr:cNvCxnSpPr>
          <a:cxnSpLocks noChangeShapeType="1"/>
        </xdr:cNvCxnSpPr>
      </xdr:nvCxnSpPr>
      <xdr:spPr bwMode="auto">
        <a:xfrm flipV="1">
          <a:off x="5029200" y="1038225"/>
          <a:ext cx="0" cy="96107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95250</xdr:colOff>
      <xdr:row>7</xdr:row>
      <xdr:rowOff>285750</xdr:rowOff>
    </xdr:from>
    <xdr:ext cx="202352" cy="127175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210050" y="2390775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集計＆チェック</a:t>
          </a:r>
        </a:p>
      </xdr:txBody>
    </xdr:sp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209550</xdr:colOff>
      <xdr:row>29</xdr:row>
      <xdr:rowOff>352425</xdr:rowOff>
    </xdr:from>
    <xdr:to>
      <xdr:col>11</xdr:col>
      <xdr:colOff>1390650</xdr:colOff>
      <xdr:row>33</xdr:row>
      <xdr:rowOff>28575</xdr:rowOff>
    </xdr:to>
    <xdr:pic>
      <xdr:nvPicPr>
        <xdr:cNvPr id="26625" name="図 5">
          <a:extLst>
            <a:ext uri="{FF2B5EF4-FFF2-40B4-BE49-F238E27FC236}">
              <a16:creationId xmlns:a16="http://schemas.microsoft.com/office/drawing/2014/main" id="{00000000-0008-0000-3000-000001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58200" y="15859125"/>
          <a:ext cx="1181100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400050</xdr:colOff>
      <xdr:row>31</xdr:row>
      <xdr:rowOff>38100</xdr:rowOff>
    </xdr:from>
    <xdr:to>
      <xdr:col>16</xdr:col>
      <xdr:colOff>1200150</xdr:colOff>
      <xdr:row>33</xdr:row>
      <xdr:rowOff>85725</xdr:rowOff>
    </xdr:to>
    <xdr:pic>
      <xdr:nvPicPr>
        <xdr:cNvPr id="26626" name="図 6">
          <a:extLst>
            <a:ext uri="{FF2B5EF4-FFF2-40B4-BE49-F238E27FC236}">
              <a16:creationId xmlns:a16="http://schemas.microsoft.com/office/drawing/2014/main" id="{00000000-0008-0000-3000-000002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668375" y="16630650"/>
          <a:ext cx="8001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400050</xdr:colOff>
      <xdr:row>30</xdr:row>
      <xdr:rowOff>152400</xdr:rowOff>
    </xdr:from>
    <xdr:to>
      <xdr:col>19</xdr:col>
      <xdr:colOff>1771650</xdr:colOff>
      <xdr:row>32</xdr:row>
      <xdr:rowOff>285750</xdr:rowOff>
    </xdr:to>
    <xdr:pic>
      <xdr:nvPicPr>
        <xdr:cNvPr id="26627" name="図 8">
          <a:extLst>
            <a:ext uri="{FF2B5EF4-FFF2-40B4-BE49-F238E27FC236}">
              <a16:creationId xmlns:a16="http://schemas.microsoft.com/office/drawing/2014/main" id="{00000000-0008-0000-3000-00000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202025" y="16202025"/>
          <a:ext cx="137160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4</xdr:row>
      <xdr:rowOff>0</xdr:rowOff>
    </xdr:from>
    <xdr:to>
      <xdr:col>2</xdr:col>
      <xdr:colOff>1409700</xdr:colOff>
      <xdr:row>6</xdr:row>
      <xdr:rowOff>76200</xdr:rowOff>
    </xdr:to>
    <xdr:pic>
      <xdr:nvPicPr>
        <xdr:cNvPr id="30721" name="図 3">
          <a:extLst>
            <a:ext uri="{FF2B5EF4-FFF2-40B4-BE49-F238E27FC236}">
              <a16:creationId xmlns:a16="http://schemas.microsoft.com/office/drawing/2014/main" id="{00000000-0008-0000-3100-000001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2228850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209550</xdr:colOff>
      <xdr:row>30</xdr:row>
      <xdr:rowOff>352425</xdr:rowOff>
    </xdr:from>
    <xdr:to>
      <xdr:col>24</xdr:col>
      <xdr:colOff>1390650</xdr:colOff>
      <xdr:row>32</xdr:row>
      <xdr:rowOff>400050</xdr:rowOff>
    </xdr:to>
    <xdr:pic>
      <xdr:nvPicPr>
        <xdr:cNvPr id="30722" name="図 5">
          <a:extLst>
            <a:ext uri="{FF2B5EF4-FFF2-40B4-BE49-F238E27FC236}">
              <a16:creationId xmlns:a16="http://schemas.microsoft.com/office/drawing/2014/main" id="{00000000-0008-0000-3100-00000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0" y="16697325"/>
          <a:ext cx="11811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400050</xdr:colOff>
      <xdr:row>32</xdr:row>
      <xdr:rowOff>38100</xdr:rowOff>
    </xdr:from>
    <xdr:to>
      <xdr:col>29</xdr:col>
      <xdr:colOff>1200150</xdr:colOff>
      <xdr:row>33</xdr:row>
      <xdr:rowOff>466725</xdr:rowOff>
    </xdr:to>
    <xdr:pic>
      <xdr:nvPicPr>
        <xdr:cNvPr id="30723" name="図 6">
          <a:extLst>
            <a:ext uri="{FF2B5EF4-FFF2-40B4-BE49-F238E27FC236}">
              <a16:creationId xmlns:a16="http://schemas.microsoft.com/office/drawing/2014/main" id="{00000000-0008-0000-3100-000003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583900" y="17449800"/>
          <a:ext cx="8001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85725</xdr:colOff>
      <xdr:row>31</xdr:row>
      <xdr:rowOff>47625</xdr:rowOff>
    </xdr:from>
    <xdr:to>
      <xdr:col>32</xdr:col>
      <xdr:colOff>1457325</xdr:colOff>
      <xdr:row>33</xdr:row>
      <xdr:rowOff>419100</xdr:rowOff>
    </xdr:to>
    <xdr:pic>
      <xdr:nvPicPr>
        <xdr:cNvPr id="30724" name="図 8">
          <a:extLst>
            <a:ext uri="{FF2B5EF4-FFF2-40B4-BE49-F238E27FC236}">
              <a16:creationId xmlns:a16="http://schemas.microsoft.com/office/drawing/2014/main" id="{00000000-0008-0000-3100-000004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298400" y="16935450"/>
          <a:ext cx="1371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457200</xdr:colOff>
      <xdr:row>4</xdr:row>
      <xdr:rowOff>161925</xdr:rowOff>
    </xdr:from>
    <xdr:to>
      <xdr:col>2</xdr:col>
      <xdr:colOff>1638300</xdr:colOff>
      <xdr:row>6</xdr:row>
      <xdr:rowOff>238125</xdr:rowOff>
    </xdr:to>
    <xdr:pic>
      <xdr:nvPicPr>
        <xdr:cNvPr id="30725" name="図 3">
          <a:extLst>
            <a:ext uri="{FF2B5EF4-FFF2-40B4-BE49-F238E27FC236}">
              <a16:creationId xmlns:a16="http://schemas.microsoft.com/office/drawing/2014/main" id="{00000000-0008-0000-3100-000005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2390775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457200</xdr:colOff>
      <xdr:row>4</xdr:row>
      <xdr:rowOff>161925</xdr:rowOff>
    </xdr:from>
    <xdr:to>
      <xdr:col>2</xdr:col>
      <xdr:colOff>1638300</xdr:colOff>
      <xdr:row>6</xdr:row>
      <xdr:rowOff>238125</xdr:rowOff>
    </xdr:to>
    <xdr:pic>
      <xdr:nvPicPr>
        <xdr:cNvPr id="30726" name="図 3">
          <a:extLst>
            <a:ext uri="{FF2B5EF4-FFF2-40B4-BE49-F238E27FC236}">
              <a16:creationId xmlns:a16="http://schemas.microsoft.com/office/drawing/2014/main" id="{00000000-0008-0000-3100-000006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2390775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4</xdr:row>
      <xdr:rowOff>0</xdr:rowOff>
    </xdr:from>
    <xdr:to>
      <xdr:col>2</xdr:col>
      <xdr:colOff>1409700</xdr:colOff>
      <xdr:row>6</xdr:row>
      <xdr:rowOff>76200</xdr:rowOff>
    </xdr:to>
    <xdr:pic>
      <xdr:nvPicPr>
        <xdr:cNvPr id="30727" name="図 3">
          <a:extLst>
            <a:ext uri="{FF2B5EF4-FFF2-40B4-BE49-F238E27FC236}">
              <a16:creationId xmlns:a16="http://schemas.microsoft.com/office/drawing/2014/main" id="{00000000-0008-0000-3100-000007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2228850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457200</xdr:colOff>
      <xdr:row>4</xdr:row>
      <xdr:rowOff>161925</xdr:rowOff>
    </xdr:from>
    <xdr:to>
      <xdr:col>2</xdr:col>
      <xdr:colOff>1638300</xdr:colOff>
      <xdr:row>6</xdr:row>
      <xdr:rowOff>238125</xdr:rowOff>
    </xdr:to>
    <xdr:pic>
      <xdr:nvPicPr>
        <xdr:cNvPr id="30728" name="図 3">
          <a:extLst>
            <a:ext uri="{FF2B5EF4-FFF2-40B4-BE49-F238E27FC236}">
              <a16:creationId xmlns:a16="http://schemas.microsoft.com/office/drawing/2014/main" id="{00000000-0008-0000-3100-000008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2390775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676275</xdr:colOff>
      <xdr:row>3</xdr:row>
      <xdr:rowOff>523875</xdr:rowOff>
    </xdr:from>
    <xdr:to>
      <xdr:col>13</xdr:col>
      <xdr:colOff>1714500</xdr:colOff>
      <xdr:row>5</xdr:row>
      <xdr:rowOff>504825</xdr:rowOff>
    </xdr:to>
    <xdr:pic>
      <xdr:nvPicPr>
        <xdr:cNvPr id="30729" name="図 7">
          <a:extLst>
            <a:ext uri="{FF2B5EF4-FFF2-40B4-BE49-F238E27FC236}">
              <a16:creationId xmlns:a16="http://schemas.microsoft.com/office/drawing/2014/main" id="{00000000-0008-0000-3100-000009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229975" y="2209800"/>
          <a:ext cx="10382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3</xdr:row>
      <xdr:rowOff>19050</xdr:rowOff>
    </xdr:from>
    <xdr:to>
      <xdr:col>7</xdr:col>
      <xdr:colOff>19050</xdr:colOff>
      <xdr:row>34</xdr:row>
      <xdr:rowOff>9525</xdr:rowOff>
    </xdr:to>
    <xdr:cxnSp macro="">
      <xdr:nvCxnSpPr>
        <xdr:cNvPr id="30730" name="直線コネクタ 15">
          <a:extLst>
            <a:ext uri="{FF2B5EF4-FFF2-40B4-BE49-F238E27FC236}">
              <a16:creationId xmlns:a16="http://schemas.microsoft.com/office/drawing/2014/main" id="{00000000-0008-0000-3100-00000A780000}"/>
            </a:ext>
          </a:extLst>
        </xdr:cNvPr>
        <xdr:cNvCxnSpPr>
          <a:cxnSpLocks noChangeShapeType="1"/>
        </xdr:cNvCxnSpPr>
      </xdr:nvCxnSpPr>
      <xdr:spPr bwMode="auto">
        <a:xfrm>
          <a:off x="57150" y="1704975"/>
          <a:ext cx="5238750" cy="166687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3</xdr:row>
      <xdr:rowOff>0</xdr:rowOff>
    </xdr:from>
    <xdr:to>
      <xdr:col>8</xdr:col>
      <xdr:colOff>2171700</xdr:colOff>
      <xdr:row>10</xdr:row>
      <xdr:rowOff>0</xdr:rowOff>
    </xdr:to>
    <xdr:cxnSp macro="">
      <xdr:nvCxnSpPr>
        <xdr:cNvPr id="30731" name="直線コネクタ 16">
          <a:extLst>
            <a:ext uri="{FF2B5EF4-FFF2-40B4-BE49-F238E27FC236}">
              <a16:creationId xmlns:a16="http://schemas.microsoft.com/office/drawing/2014/main" id="{00000000-0008-0000-3100-00000B780000}"/>
            </a:ext>
          </a:extLst>
        </xdr:cNvPr>
        <xdr:cNvCxnSpPr>
          <a:cxnSpLocks noChangeShapeType="1"/>
        </xdr:cNvCxnSpPr>
      </xdr:nvCxnSpPr>
      <xdr:spPr bwMode="auto">
        <a:xfrm>
          <a:off x="5276850" y="1685925"/>
          <a:ext cx="2476500" cy="3800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4</xdr:row>
      <xdr:rowOff>0</xdr:rowOff>
    </xdr:from>
    <xdr:to>
      <xdr:col>2</xdr:col>
      <xdr:colOff>1409700</xdr:colOff>
      <xdr:row>6</xdr:row>
      <xdr:rowOff>76200</xdr:rowOff>
    </xdr:to>
    <xdr:pic>
      <xdr:nvPicPr>
        <xdr:cNvPr id="31745" name="図 3">
          <a:extLst>
            <a:ext uri="{FF2B5EF4-FFF2-40B4-BE49-F238E27FC236}">
              <a16:creationId xmlns:a16="http://schemas.microsoft.com/office/drawing/2014/main" id="{00000000-0008-0000-3200-000001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2228850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209550</xdr:colOff>
      <xdr:row>30</xdr:row>
      <xdr:rowOff>352425</xdr:rowOff>
    </xdr:from>
    <xdr:to>
      <xdr:col>24</xdr:col>
      <xdr:colOff>1390650</xdr:colOff>
      <xdr:row>32</xdr:row>
      <xdr:rowOff>400050</xdr:rowOff>
    </xdr:to>
    <xdr:pic>
      <xdr:nvPicPr>
        <xdr:cNvPr id="31746" name="図 5">
          <a:extLst>
            <a:ext uri="{FF2B5EF4-FFF2-40B4-BE49-F238E27FC236}">
              <a16:creationId xmlns:a16="http://schemas.microsoft.com/office/drawing/2014/main" id="{00000000-0008-0000-3200-000002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0" y="16697325"/>
          <a:ext cx="11811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400050</xdr:colOff>
      <xdr:row>32</xdr:row>
      <xdr:rowOff>38100</xdr:rowOff>
    </xdr:from>
    <xdr:to>
      <xdr:col>29</xdr:col>
      <xdr:colOff>1200150</xdr:colOff>
      <xdr:row>33</xdr:row>
      <xdr:rowOff>466725</xdr:rowOff>
    </xdr:to>
    <xdr:pic>
      <xdr:nvPicPr>
        <xdr:cNvPr id="31747" name="図 6">
          <a:extLst>
            <a:ext uri="{FF2B5EF4-FFF2-40B4-BE49-F238E27FC236}">
              <a16:creationId xmlns:a16="http://schemas.microsoft.com/office/drawing/2014/main" id="{00000000-0008-0000-3200-000003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583900" y="17449800"/>
          <a:ext cx="8001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85725</xdr:colOff>
      <xdr:row>31</xdr:row>
      <xdr:rowOff>47625</xdr:rowOff>
    </xdr:from>
    <xdr:to>
      <xdr:col>32</xdr:col>
      <xdr:colOff>1457325</xdr:colOff>
      <xdr:row>33</xdr:row>
      <xdr:rowOff>419100</xdr:rowOff>
    </xdr:to>
    <xdr:pic>
      <xdr:nvPicPr>
        <xdr:cNvPr id="31748" name="図 8">
          <a:extLst>
            <a:ext uri="{FF2B5EF4-FFF2-40B4-BE49-F238E27FC236}">
              <a16:creationId xmlns:a16="http://schemas.microsoft.com/office/drawing/2014/main" id="{00000000-0008-0000-3200-000004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298400" y="16935450"/>
          <a:ext cx="13716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457200</xdr:colOff>
      <xdr:row>4</xdr:row>
      <xdr:rowOff>161925</xdr:rowOff>
    </xdr:from>
    <xdr:to>
      <xdr:col>2</xdr:col>
      <xdr:colOff>1638300</xdr:colOff>
      <xdr:row>6</xdr:row>
      <xdr:rowOff>238125</xdr:rowOff>
    </xdr:to>
    <xdr:pic>
      <xdr:nvPicPr>
        <xdr:cNvPr id="31749" name="図 3">
          <a:extLst>
            <a:ext uri="{FF2B5EF4-FFF2-40B4-BE49-F238E27FC236}">
              <a16:creationId xmlns:a16="http://schemas.microsoft.com/office/drawing/2014/main" id="{00000000-0008-0000-3200-000005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2390775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457200</xdr:colOff>
      <xdr:row>4</xdr:row>
      <xdr:rowOff>161925</xdr:rowOff>
    </xdr:from>
    <xdr:to>
      <xdr:col>2</xdr:col>
      <xdr:colOff>1638300</xdr:colOff>
      <xdr:row>6</xdr:row>
      <xdr:rowOff>238125</xdr:rowOff>
    </xdr:to>
    <xdr:pic>
      <xdr:nvPicPr>
        <xdr:cNvPr id="31750" name="図 3">
          <a:extLst>
            <a:ext uri="{FF2B5EF4-FFF2-40B4-BE49-F238E27FC236}">
              <a16:creationId xmlns:a16="http://schemas.microsoft.com/office/drawing/2014/main" id="{00000000-0008-0000-3200-000006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2390775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4</xdr:row>
      <xdr:rowOff>0</xdr:rowOff>
    </xdr:from>
    <xdr:to>
      <xdr:col>2</xdr:col>
      <xdr:colOff>1409700</xdr:colOff>
      <xdr:row>6</xdr:row>
      <xdr:rowOff>76200</xdr:rowOff>
    </xdr:to>
    <xdr:pic>
      <xdr:nvPicPr>
        <xdr:cNvPr id="31751" name="図 3">
          <a:extLst>
            <a:ext uri="{FF2B5EF4-FFF2-40B4-BE49-F238E27FC236}">
              <a16:creationId xmlns:a16="http://schemas.microsoft.com/office/drawing/2014/main" id="{00000000-0008-0000-3200-000007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2228850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457200</xdr:colOff>
      <xdr:row>4</xdr:row>
      <xdr:rowOff>161925</xdr:rowOff>
    </xdr:from>
    <xdr:to>
      <xdr:col>2</xdr:col>
      <xdr:colOff>1638300</xdr:colOff>
      <xdr:row>6</xdr:row>
      <xdr:rowOff>238125</xdr:rowOff>
    </xdr:to>
    <xdr:pic>
      <xdr:nvPicPr>
        <xdr:cNvPr id="31752" name="図 3">
          <a:extLst>
            <a:ext uri="{FF2B5EF4-FFF2-40B4-BE49-F238E27FC236}">
              <a16:creationId xmlns:a16="http://schemas.microsoft.com/office/drawing/2014/main" id="{00000000-0008-0000-3200-000008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2390775"/>
          <a:ext cx="11811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676275</xdr:colOff>
      <xdr:row>3</xdr:row>
      <xdr:rowOff>523875</xdr:rowOff>
    </xdr:from>
    <xdr:to>
      <xdr:col>13</xdr:col>
      <xdr:colOff>1714500</xdr:colOff>
      <xdr:row>5</xdr:row>
      <xdr:rowOff>504825</xdr:rowOff>
    </xdr:to>
    <xdr:pic>
      <xdr:nvPicPr>
        <xdr:cNvPr id="31753" name="図 7">
          <a:extLst>
            <a:ext uri="{FF2B5EF4-FFF2-40B4-BE49-F238E27FC236}">
              <a16:creationId xmlns:a16="http://schemas.microsoft.com/office/drawing/2014/main" id="{00000000-0008-0000-3200-000009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229975" y="2209800"/>
          <a:ext cx="10382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3</xdr:row>
      <xdr:rowOff>19050</xdr:rowOff>
    </xdr:from>
    <xdr:to>
      <xdr:col>7</xdr:col>
      <xdr:colOff>19050</xdr:colOff>
      <xdr:row>34</xdr:row>
      <xdr:rowOff>9525</xdr:rowOff>
    </xdr:to>
    <xdr:cxnSp macro="">
      <xdr:nvCxnSpPr>
        <xdr:cNvPr id="31754" name="直線コネクタ 10">
          <a:extLst>
            <a:ext uri="{FF2B5EF4-FFF2-40B4-BE49-F238E27FC236}">
              <a16:creationId xmlns:a16="http://schemas.microsoft.com/office/drawing/2014/main" id="{00000000-0008-0000-3200-00000A7C0000}"/>
            </a:ext>
          </a:extLst>
        </xdr:cNvPr>
        <xdr:cNvCxnSpPr>
          <a:cxnSpLocks noChangeShapeType="1"/>
        </xdr:cNvCxnSpPr>
      </xdr:nvCxnSpPr>
      <xdr:spPr bwMode="auto">
        <a:xfrm>
          <a:off x="57150" y="1704975"/>
          <a:ext cx="5238750" cy="166687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0</xdr:colOff>
      <xdr:row>3</xdr:row>
      <xdr:rowOff>0</xdr:rowOff>
    </xdr:from>
    <xdr:to>
      <xdr:col>8</xdr:col>
      <xdr:colOff>2171700</xdr:colOff>
      <xdr:row>10</xdr:row>
      <xdr:rowOff>0</xdr:rowOff>
    </xdr:to>
    <xdr:cxnSp macro="">
      <xdr:nvCxnSpPr>
        <xdr:cNvPr id="31755" name="直線コネクタ 11">
          <a:extLst>
            <a:ext uri="{FF2B5EF4-FFF2-40B4-BE49-F238E27FC236}">
              <a16:creationId xmlns:a16="http://schemas.microsoft.com/office/drawing/2014/main" id="{00000000-0008-0000-3200-00000B7C0000}"/>
            </a:ext>
          </a:extLst>
        </xdr:cNvPr>
        <xdr:cNvCxnSpPr>
          <a:cxnSpLocks noChangeShapeType="1"/>
        </xdr:cNvCxnSpPr>
      </xdr:nvCxnSpPr>
      <xdr:spPr bwMode="auto">
        <a:xfrm>
          <a:off x="5276850" y="1685925"/>
          <a:ext cx="2476500" cy="38004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257175</xdr:colOff>
      <xdr:row>30</xdr:row>
      <xdr:rowOff>209550</xdr:rowOff>
    </xdr:from>
    <xdr:to>
      <xdr:col>15</xdr:col>
      <xdr:colOff>1438275</xdr:colOff>
      <xdr:row>31</xdr:row>
      <xdr:rowOff>504825</xdr:rowOff>
    </xdr:to>
    <xdr:pic>
      <xdr:nvPicPr>
        <xdr:cNvPr id="29697" name="図 5">
          <a:extLst>
            <a:ext uri="{FF2B5EF4-FFF2-40B4-BE49-F238E27FC236}">
              <a16:creationId xmlns:a16="http://schemas.microsoft.com/office/drawing/2014/main" id="{00000000-0008-0000-3300-000001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06125" y="25403175"/>
          <a:ext cx="118110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85725</xdr:colOff>
      <xdr:row>31</xdr:row>
      <xdr:rowOff>47625</xdr:rowOff>
    </xdr:from>
    <xdr:to>
      <xdr:col>23</xdr:col>
      <xdr:colOff>1457325</xdr:colOff>
      <xdr:row>32</xdr:row>
      <xdr:rowOff>609600</xdr:rowOff>
    </xdr:to>
    <xdr:pic>
      <xdr:nvPicPr>
        <xdr:cNvPr id="29698" name="図 8">
          <a:extLst>
            <a:ext uri="{FF2B5EF4-FFF2-40B4-BE49-F238E27FC236}">
              <a16:creationId xmlns:a16="http://schemas.microsoft.com/office/drawing/2014/main" id="{00000000-0008-0000-3300-00000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40325" y="26069925"/>
          <a:ext cx="137160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295275</xdr:colOff>
      <xdr:row>3</xdr:row>
      <xdr:rowOff>600075</xdr:rowOff>
    </xdr:from>
    <xdr:to>
      <xdr:col>2</xdr:col>
      <xdr:colOff>1333500</xdr:colOff>
      <xdr:row>5</xdr:row>
      <xdr:rowOff>9525</xdr:rowOff>
    </xdr:to>
    <xdr:pic>
      <xdr:nvPicPr>
        <xdr:cNvPr id="29699" name="図 7">
          <a:extLst>
            <a:ext uri="{FF2B5EF4-FFF2-40B4-BE49-F238E27FC236}">
              <a16:creationId xmlns:a16="http://schemas.microsoft.com/office/drawing/2014/main" id="{00000000-0008-0000-3300-000003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6775" y="3419475"/>
          <a:ext cx="103822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502228</xdr:colOff>
      <xdr:row>40</xdr:row>
      <xdr:rowOff>157595</xdr:rowOff>
    </xdr:from>
    <xdr:to>
      <xdr:col>0</xdr:col>
      <xdr:colOff>1978603</xdr:colOff>
      <xdr:row>45</xdr:row>
      <xdr:rowOff>49356</xdr:rowOff>
    </xdr:to>
    <xdr:pic>
      <xdr:nvPicPr>
        <xdr:cNvPr id="41985" name="図 5">
          <a:extLst>
            <a:ext uri="{FF2B5EF4-FFF2-40B4-BE49-F238E27FC236}">
              <a16:creationId xmlns:a16="http://schemas.microsoft.com/office/drawing/2014/main" id="{00000000-0008-0000-3400-000001A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2228" y="24039368"/>
          <a:ext cx="1476375" cy="18833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808758</xdr:colOff>
      <xdr:row>30</xdr:row>
      <xdr:rowOff>627057</xdr:rowOff>
    </xdr:from>
    <xdr:to>
      <xdr:col>9</xdr:col>
      <xdr:colOff>3043669</xdr:colOff>
      <xdr:row>33</xdr:row>
      <xdr:rowOff>452292</xdr:rowOff>
    </xdr:to>
    <xdr:pic>
      <xdr:nvPicPr>
        <xdr:cNvPr id="41986" name="図 8">
          <a:extLst>
            <a:ext uri="{FF2B5EF4-FFF2-40B4-BE49-F238E27FC236}">
              <a16:creationId xmlns:a16="http://schemas.microsoft.com/office/drawing/2014/main" id="{00000000-0008-0000-3400-000002A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80258" y="22391682"/>
          <a:ext cx="2234911" cy="22541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3099955</xdr:colOff>
      <xdr:row>21</xdr:row>
      <xdr:rowOff>774989</xdr:rowOff>
    </xdr:from>
    <xdr:to>
      <xdr:col>5</xdr:col>
      <xdr:colOff>3111500</xdr:colOff>
      <xdr:row>25</xdr:row>
      <xdr:rowOff>508000</xdr:rowOff>
    </xdr:to>
    <xdr:cxnSp macro="">
      <xdr:nvCxnSpPr>
        <xdr:cNvPr id="3" name="直線矢印コネクタ 2"/>
        <xdr:cNvCxnSpPr/>
      </xdr:nvCxnSpPr>
      <xdr:spPr bwMode="auto">
        <a:xfrm>
          <a:off x="7354455" y="16078489"/>
          <a:ext cx="11545" cy="2796886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28575</xdr:colOff>
      <xdr:row>4</xdr:row>
      <xdr:rowOff>28575</xdr:rowOff>
    </xdr:from>
    <xdr:to>
      <xdr:col>25</xdr:col>
      <xdr:colOff>28575</xdr:colOff>
      <xdr:row>27</xdr:row>
      <xdr:rowOff>0</xdr:rowOff>
    </xdr:to>
    <xdr:cxnSp macro="">
      <xdr:nvCxnSpPr>
        <xdr:cNvPr id="14337" name="直線矢印コネクタ 1">
          <a:extLst>
            <a:ext uri="{FF2B5EF4-FFF2-40B4-BE49-F238E27FC236}">
              <a16:creationId xmlns:a16="http://schemas.microsoft.com/office/drawing/2014/main" id="{00000000-0008-0000-0400-000001380000}"/>
            </a:ext>
          </a:extLst>
        </xdr:cNvPr>
        <xdr:cNvCxnSpPr>
          <a:cxnSpLocks noChangeShapeType="1"/>
        </xdr:cNvCxnSpPr>
      </xdr:nvCxnSpPr>
      <xdr:spPr bwMode="auto">
        <a:xfrm flipV="1">
          <a:off x="5029200" y="1038225"/>
          <a:ext cx="0" cy="96107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95250</xdr:colOff>
      <xdr:row>7</xdr:row>
      <xdr:rowOff>285750</xdr:rowOff>
    </xdr:from>
    <xdr:ext cx="202352" cy="127175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4484370" y="2548890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集計＆チェック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28575</xdr:colOff>
      <xdr:row>4</xdr:row>
      <xdr:rowOff>28575</xdr:rowOff>
    </xdr:from>
    <xdr:to>
      <xdr:col>25</xdr:col>
      <xdr:colOff>28575</xdr:colOff>
      <xdr:row>27</xdr:row>
      <xdr:rowOff>0</xdr:rowOff>
    </xdr:to>
    <xdr:cxnSp macro="">
      <xdr:nvCxnSpPr>
        <xdr:cNvPr id="15361" name="直線矢印コネクタ 1">
          <a:extLst>
            <a:ext uri="{FF2B5EF4-FFF2-40B4-BE49-F238E27FC236}">
              <a16:creationId xmlns:a16="http://schemas.microsoft.com/office/drawing/2014/main" id="{00000000-0008-0000-0500-0000013C0000}"/>
            </a:ext>
          </a:extLst>
        </xdr:cNvPr>
        <xdr:cNvCxnSpPr>
          <a:cxnSpLocks noChangeShapeType="1"/>
        </xdr:cNvCxnSpPr>
      </xdr:nvCxnSpPr>
      <xdr:spPr bwMode="auto">
        <a:xfrm flipV="1">
          <a:off x="5029200" y="1038225"/>
          <a:ext cx="0" cy="96107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arrow" w="med" len="med"/>
          <a:tailEnd type="arrow" w="med" len="med"/>
        </a:ln>
      </xdr:spPr>
    </xdr:cxnSp>
    <xdr:clientData/>
  </xdr:twoCellAnchor>
  <xdr:oneCellAnchor>
    <xdr:from>
      <xdr:col>24</xdr:col>
      <xdr:colOff>95250</xdr:colOff>
      <xdr:row>7</xdr:row>
      <xdr:rowOff>285750</xdr:rowOff>
    </xdr:from>
    <xdr:ext cx="202352" cy="127175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4895850" y="2552700"/>
          <a:ext cx="202352" cy="1271758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集計＆チェック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57150</xdr:colOff>
      <xdr:row>9</xdr:row>
      <xdr:rowOff>0</xdr:rowOff>
    </xdr:from>
    <xdr:to>
      <xdr:col>46</xdr:col>
      <xdr:colOff>190500</xdr:colOff>
      <xdr:row>33</xdr:row>
      <xdr:rowOff>333375</xdr:rowOff>
    </xdr:to>
    <xdr:sp macro="" textlink="">
      <xdr:nvSpPr>
        <xdr:cNvPr id="18433" name="上矢印 1">
          <a:extLst>
            <a:ext uri="{FF2B5EF4-FFF2-40B4-BE49-F238E27FC236}">
              <a16:creationId xmlns:a16="http://schemas.microsoft.com/office/drawing/2014/main" id="{00000000-0008-0000-0600-000001480000}"/>
            </a:ext>
          </a:extLst>
        </xdr:cNvPr>
        <xdr:cNvSpPr>
          <a:spLocks noChangeArrowheads="1"/>
        </xdr:cNvSpPr>
      </xdr:nvSpPr>
      <xdr:spPr bwMode="auto">
        <a:xfrm>
          <a:off x="9058275" y="3105150"/>
          <a:ext cx="333375" cy="10391775"/>
        </a:xfrm>
        <a:prstGeom prst="upArrow">
          <a:avLst>
            <a:gd name="adj1" fmla="val 50000"/>
            <a:gd name="adj2" fmla="val 49932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45</xdr:col>
      <xdr:colOff>56439</xdr:colOff>
      <xdr:row>9</xdr:row>
      <xdr:rowOff>378619</xdr:rowOff>
    </xdr:from>
    <xdr:ext cx="367216" cy="666361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9057564" y="3483769"/>
          <a:ext cx="367216" cy="66636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ctr">
          <a:spAutoFit/>
        </a:bodyPr>
        <a:lstStyle/>
        <a:p>
          <a:r>
            <a:rPr kumimoji="1" lang="ja-JP" altLang="en-US" sz="1000"/>
            <a:t>教科・係ごとに補助票入力、教科会・係会で検討、購入希望調書とりまとめ、提出　</a:t>
          </a:r>
          <a:r>
            <a:rPr kumimoji="1" lang="en-US" altLang="ja-JP" sz="1000"/>
            <a:t>1</a:t>
          </a:r>
          <a:r>
            <a:rPr kumimoji="1" lang="ja-JP" altLang="en-US" sz="1000"/>
            <a:t>学期評価準備</a:t>
          </a:r>
        </a:p>
      </xdr:txBody>
    </xdr:sp>
    <xdr:clientData/>
  </xdr:oneCellAnchor>
  <xdr:oneCellAnchor>
    <xdr:from>
      <xdr:col>24</xdr:col>
      <xdr:colOff>114299</xdr:colOff>
      <xdr:row>21</xdr:row>
      <xdr:rowOff>9524</xdr:rowOff>
    </xdr:from>
    <xdr:ext cx="219075" cy="501967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914899" y="8143874"/>
          <a:ext cx="219075" cy="5019675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  <xdr:twoCellAnchor>
    <xdr:from>
      <xdr:col>45</xdr:col>
      <xdr:colOff>9525</xdr:colOff>
      <xdr:row>4</xdr:row>
      <xdr:rowOff>333375</xdr:rowOff>
    </xdr:from>
    <xdr:to>
      <xdr:col>45</xdr:col>
      <xdr:colOff>28575</xdr:colOff>
      <xdr:row>8</xdr:row>
      <xdr:rowOff>209550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 bwMode="auto">
        <a:xfrm flipH="1">
          <a:off x="9010650" y="1343025"/>
          <a:ext cx="19050" cy="1552575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85725</xdr:colOff>
      <xdr:row>25</xdr:row>
      <xdr:rowOff>47625</xdr:rowOff>
    </xdr:from>
    <xdr:to>
      <xdr:col>20</xdr:col>
      <xdr:colOff>95250</xdr:colOff>
      <xdr:row>26</xdr:row>
      <xdr:rowOff>95250</xdr:rowOff>
    </xdr:to>
    <xdr:cxnSp macro="">
      <xdr:nvCxnSpPr>
        <xdr:cNvPr id="18437" name="直線矢印コネクタ 5">
          <a:extLst>
            <a:ext uri="{FF2B5EF4-FFF2-40B4-BE49-F238E27FC236}">
              <a16:creationId xmlns:a16="http://schemas.microsoft.com/office/drawing/2014/main" id="{00000000-0008-0000-0600-000005480000}"/>
            </a:ext>
          </a:extLst>
        </xdr:cNvPr>
        <xdr:cNvCxnSpPr>
          <a:cxnSpLocks noChangeShapeType="1"/>
        </xdr:cNvCxnSpPr>
      </xdr:nvCxnSpPr>
      <xdr:spPr bwMode="auto">
        <a:xfrm flipV="1">
          <a:off x="4086225" y="9858375"/>
          <a:ext cx="9525" cy="4667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20</xdr:col>
      <xdr:colOff>76200</xdr:colOff>
      <xdr:row>26</xdr:row>
      <xdr:rowOff>333375</xdr:rowOff>
    </xdr:from>
    <xdr:to>
      <xdr:col>20</xdr:col>
      <xdr:colOff>85725</xdr:colOff>
      <xdr:row>29</xdr:row>
      <xdr:rowOff>371475</xdr:rowOff>
    </xdr:to>
    <xdr:cxnSp macro="">
      <xdr:nvCxnSpPr>
        <xdr:cNvPr id="18438" name="直線矢印コネクタ 6">
          <a:extLst>
            <a:ext uri="{FF2B5EF4-FFF2-40B4-BE49-F238E27FC236}">
              <a16:creationId xmlns:a16="http://schemas.microsoft.com/office/drawing/2014/main" id="{00000000-0008-0000-0600-000006480000}"/>
            </a:ext>
          </a:extLst>
        </xdr:cNvPr>
        <xdr:cNvCxnSpPr>
          <a:cxnSpLocks noChangeShapeType="1"/>
        </xdr:cNvCxnSpPr>
      </xdr:nvCxnSpPr>
      <xdr:spPr bwMode="auto">
        <a:xfrm flipH="1">
          <a:off x="4076700" y="10563225"/>
          <a:ext cx="9525" cy="1295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57150</xdr:colOff>
      <xdr:row>9</xdr:row>
      <xdr:rowOff>0</xdr:rowOff>
    </xdr:from>
    <xdr:to>
      <xdr:col>46</xdr:col>
      <xdr:colOff>190500</xdr:colOff>
      <xdr:row>33</xdr:row>
      <xdr:rowOff>333375</xdr:rowOff>
    </xdr:to>
    <xdr:sp macro="" textlink="">
      <xdr:nvSpPr>
        <xdr:cNvPr id="17409" name="上矢印 1">
          <a:extLst>
            <a:ext uri="{FF2B5EF4-FFF2-40B4-BE49-F238E27FC236}">
              <a16:creationId xmlns:a16="http://schemas.microsoft.com/office/drawing/2014/main" id="{00000000-0008-0000-0700-000001440000}"/>
            </a:ext>
          </a:extLst>
        </xdr:cNvPr>
        <xdr:cNvSpPr>
          <a:spLocks noChangeArrowheads="1"/>
        </xdr:cNvSpPr>
      </xdr:nvSpPr>
      <xdr:spPr bwMode="auto">
        <a:xfrm>
          <a:off x="9058275" y="3105150"/>
          <a:ext cx="333375" cy="10391775"/>
        </a:xfrm>
        <a:prstGeom prst="upArrow">
          <a:avLst>
            <a:gd name="adj1" fmla="val 50000"/>
            <a:gd name="adj2" fmla="val 10376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45</xdr:col>
      <xdr:colOff>56439</xdr:colOff>
      <xdr:row>9</xdr:row>
      <xdr:rowOff>378619</xdr:rowOff>
    </xdr:from>
    <xdr:ext cx="367216" cy="666361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9057564" y="3483769"/>
          <a:ext cx="367216" cy="66636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ctr">
          <a:spAutoFit/>
        </a:bodyPr>
        <a:lstStyle/>
        <a:p>
          <a:r>
            <a:rPr kumimoji="1" lang="ja-JP" altLang="en-US" sz="1000"/>
            <a:t>教科・係ごとに補助票入力、教科会・係会で検討、購入希望調書とりまとめ、提出　</a:t>
          </a:r>
          <a:r>
            <a:rPr kumimoji="1" lang="en-US" altLang="ja-JP" sz="1000"/>
            <a:t>1</a:t>
          </a:r>
          <a:r>
            <a:rPr kumimoji="1" lang="ja-JP" altLang="en-US" sz="1000"/>
            <a:t>学期評価準備</a:t>
          </a:r>
        </a:p>
      </xdr:txBody>
    </xdr:sp>
    <xdr:clientData/>
  </xdr:oneCellAnchor>
  <xdr:oneCellAnchor>
    <xdr:from>
      <xdr:col>24</xdr:col>
      <xdr:colOff>114299</xdr:colOff>
      <xdr:row>21</xdr:row>
      <xdr:rowOff>9524</xdr:rowOff>
    </xdr:from>
    <xdr:ext cx="219075" cy="501967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4229099" y="3609974"/>
          <a:ext cx="219075" cy="5019675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  <xdr:twoCellAnchor>
    <xdr:from>
      <xdr:col>45</xdr:col>
      <xdr:colOff>9525</xdr:colOff>
      <xdr:row>4</xdr:row>
      <xdr:rowOff>333375</xdr:rowOff>
    </xdr:from>
    <xdr:to>
      <xdr:col>45</xdr:col>
      <xdr:colOff>28575</xdr:colOff>
      <xdr:row>8</xdr:row>
      <xdr:rowOff>209550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 bwMode="auto">
        <a:xfrm flipH="1">
          <a:off x="7724775" y="857250"/>
          <a:ext cx="19050" cy="685800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85725</xdr:colOff>
      <xdr:row>25</xdr:row>
      <xdr:rowOff>47625</xdr:rowOff>
    </xdr:from>
    <xdr:to>
      <xdr:col>20</xdr:col>
      <xdr:colOff>95250</xdr:colOff>
      <xdr:row>26</xdr:row>
      <xdr:rowOff>95250</xdr:rowOff>
    </xdr:to>
    <xdr:cxnSp macro="">
      <xdr:nvCxnSpPr>
        <xdr:cNvPr id="17413" name="直線矢印コネクタ 5">
          <a:extLst>
            <a:ext uri="{FF2B5EF4-FFF2-40B4-BE49-F238E27FC236}">
              <a16:creationId xmlns:a16="http://schemas.microsoft.com/office/drawing/2014/main" id="{00000000-0008-0000-0700-000005440000}"/>
            </a:ext>
          </a:extLst>
        </xdr:cNvPr>
        <xdr:cNvCxnSpPr>
          <a:cxnSpLocks noChangeShapeType="1"/>
        </xdr:cNvCxnSpPr>
      </xdr:nvCxnSpPr>
      <xdr:spPr bwMode="auto">
        <a:xfrm flipV="1">
          <a:off x="4086225" y="9858375"/>
          <a:ext cx="9525" cy="4667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20</xdr:col>
      <xdr:colOff>76200</xdr:colOff>
      <xdr:row>26</xdr:row>
      <xdr:rowOff>333375</xdr:rowOff>
    </xdr:from>
    <xdr:to>
      <xdr:col>20</xdr:col>
      <xdr:colOff>85725</xdr:colOff>
      <xdr:row>29</xdr:row>
      <xdr:rowOff>371475</xdr:rowOff>
    </xdr:to>
    <xdr:cxnSp macro="">
      <xdr:nvCxnSpPr>
        <xdr:cNvPr id="17414" name="直線矢印コネクタ 6">
          <a:extLst>
            <a:ext uri="{FF2B5EF4-FFF2-40B4-BE49-F238E27FC236}">
              <a16:creationId xmlns:a16="http://schemas.microsoft.com/office/drawing/2014/main" id="{00000000-0008-0000-0700-000006440000}"/>
            </a:ext>
          </a:extLst>
        </xdr:cNvPr>
        <xdr:cNvCxnSpPr>
          <a:cxnSpLocks noChangeShapeType="1"/>
        </xdr:cNvCxnSpPr>
      </xdr:nvCxnSpPr>
      <xdr:spPr bwMode="auto">
        <a:xfrm flipH="1">
          <a:off x="4076700" y="10563225"/>
          <a:ext cx="9525" cy="12954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38100</xdr:colOff>
      <xdr:row>4</xdr:row>
      <xdr:rowOff>0</xdr:rowOff>
    </xdr:from>
    <xdr:to>
      <xdr:col>47</xdr:col>
      <xdr:colOff>19050</xdr:colOff>
      <xdr:row>13</xdr:row>
      <xdr:rowOff>409575</xdr:rowOff>
    </xdr:to>
    <xdr:sp macro="" textlink="">
      <xdr:nvSpPr>
        <xdr:cNvPr id="19457" name="上矢印 1">
          <a:extLst>
            <a:ext uri="{FF2B5EF4-FFF2-40B4-BE49-F238E27FC236}">
              <a16:creationId xmlns:a16="http://schemas.microsoft.com/office/drawing/2014/main" id="{00000000-0008-0000-0800-0000014C0000}"/>
            </a:ext>
          </a:extLst>
        </xdr:cNvPr>
        <xdr:cNvSpPr>
          <a:spLocks noChangeArrowheads="1"/>
        </xdr:cNvSpPr>
      </xdr:nvSpPr>
      <xdr:spPr bwMode="auto">
        <a:xfrm flipV="1">
          <a:off x="9039225" y="1009650"/>
          <a:ext cx="381000" cy="4181475"/>
        </a:xfrm>
        <a:prstGeom prst="upArrow">
          <a:avLst>
            <a:gd name="adj1" fmla="val 50000"/>
            <a:gd name="adj2" fmla="val 4999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45</xdr:col>
      <xdr:colOff>38100</xdr:colOff>
      <xdr:row>4</xdr:row>
      <xdr:rowOff>180975</xdr:rowOff>
    </xdr:from>
    <xdr:ext cx="367216" cy="266835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9114865" y="1189504"/>
          <a:ext cx="367216" cy="2668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r>
            <a:rPr kumimoji="1" lang="en-US" altLang="ja-JP" sz="1000"/>
            <a:t>1</a:t>
          </a:r>
          <a:r>
            <a:rPr kumimoji="1" lang="ja-JP" altLang="en-US" sz="1000"/>
            <a:t>学期観点別評価・評定検討の教科会</a:t>
          </a:r>
        </a:p>
      </xdr:txBody>
    </xdr:sp>
    <xdr:clientData/>
  </xdr:oneCellAnchor>
  <xdr:oneCellAnchor>
    <xdr:from>
      <xdr:col>24</xdr:col>
      <xdr:colOff>76200</xdr:colOff>
      <xdr:row>4</xdr:row>
      <xdr:rowOff>1</xdr:rowOff>
    </xdr:from>
    <xdr:ext cx="247650" cy="120015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4876800" y="1009651"/>
          <a:ext cx="247650" cy="1200150"/>
        </a:xfrm>
        <a:prstGeom prst="rect">
          <a:avLst/>
        </a:prstGeom>
        <a:solidFill>
          <a:schemeClr val="bg1">
            <a:alpha val="61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オフメディアウィーク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TOMBE\Downloads\&#65302;&#26376;&#12479;&#12502;&#20316;&#12426;&#12288;&#9733;5.11&#12288;&#65330;&#65298;&#12288;&#26032;&#26032;%20&#34892;&#20107;&#20104;&#23450;20200401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 ４月"/>
      <sheetName val="Ｒ2 ４月 (変更)"/>
      <sheetName val="Ｒ2 ４月ok"/>
      <sheetName val="R2 ５月"/>
      <sheetName val="R2 ５月 (変更)"/>
      <sheetName val="R2 ５月ok"/>
      <sheetName val="R2 ６月"/>
      <sheetName val="R2 ７月"/>
      <sheetName val="R2 ７月ok"/>
      <sheetName val="R2 ８月"/>
      <sheetName val="R2 ８月(変更予定)"/>
      <sheetName val="R2 ９月"/>
      <sheetName val="R2 １０月"/>
      <sheetName val="R2 １１月"/>
      <sheetName val="R2 １２月"/>
      <sheetName val="R3　１月"/>
      <sheetName val="R3　２月"/>
      <sheetName val="R3　３月"/>
      <sheetName val="R3　３月 (変更)"/>
      <sheetName val="R2教師用　横型予定表"/>
      <sheetName val="最新　R2教師用　横型予定表 (2)"/>
      <sheetName val="R2横型予定表保護者 (1学期)"/>
      <sheetName val="R2横型予定表保護者"/>
      <sheetName val="R2（２・３）学期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9">
          <cell r="AT49">
            <v>12</v>
          </cell>
          <cell r="AU49">
            <v>0</v>
          </cell>
          <cell r="AW49">
            <v>12</v>
          </cell>
          <cell r="AX49">
            <v>0</v>
          </cell>
          <cell r="AZ49">
            <v>12</v>
          </cell>
          <cell r="BA49">
            <v>0</v>
          </cell>
        </row>
        <row r="50">
          <cell r="W50">
            <v>12</v>
          </cell>
          <cell r="X50">
            <v>0</v>
          </cell>
          <cell r="Z50">
            <v>12</v>
          </cell>
          <cell r="AA50">
            <v>0</v>
          </cell>
          <cell r="AC50">
            <v>12</v>
          </cell>
          <cell r="AD50">
            <v>0</v>
          </cell>
          <cell r="AF50">
            <v>12</v>
          </cell>
          <cell r="AG50">
            <v>0</v>
          </cell>
          <cell r="AI50">
            <v>12</v>
          </cell>
          <cell r="AJ50">
            <v>0</v>
          </cell>
          <cell r="AL50">
            <v>12</v>
          </cell>
          <cell r="AM50">
            <v>0</v>
          </cell>
          <cell r="AT50">
            <v>0</v>
          </cell>
          <cell r="AU50">
            <v>0</v>
          </cell>
          <cell r="AW50">
            <v>0</v>
          </cell>
          <cell r="AX50">
            <v>0</v>
          </cell>
          <cell r="AZ50">
            <v>0</v>
          </cell>
          <cell r="BA50">
            <v>0</v>
          </cell>
        </row>
        <row r="51">
          <cell r="W51">
            <v>0</v>
          </cell>
          <cell r="X51">
            <v>0</v>
          </cell>
          <cell r="Z51">
            <v>0</v>
          </cell>
          <cell r="AA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I51">
            <v>0</v>
          </cell>
          <cell r="AJ51">
            <v>0</v>
          </cell>
          <cell r="AL51">
            <v>0</v>
          </cell>
          <cell r="AM51">
            <v>0</v>
          </cell>
          <cell r="AT51">
            <v>0</v>
          </cell>
          <cell r="AU51">
            <v>0</v>
          </cell>
          <cell r="AW51">
            <v>0</v>
          </cell>
          <cell r="AX51">
            <v>0</v>
          </cell>
          <cell r="AZ51">
            <v>0</v>
          </cell>
          <cell r="BA51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E63"/>
  <sheetViews>
    <sheetView view="pageBreakPreview" topLeftCell="A25" zoomScaleNormal="100" zoomScaleSheetLayoutView="100" workbookViewId="0">
      <selection activeCell="BS27" sqref="BS27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42" customWidth="1"/>
    <col min="55" max="57" width="3.125" style="142" customWidth="1"/>
    <col min="58" max="16384" width="2.25" style="1"/>
  </cols>
  <sheetData>
    <row r="1" spans="1:57" s="8" customFormat="1" ht="24" customHeight="1" x14ac:dyDescent="0.15">
      <c r="A1" s="649" t="s">
        <v>462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159"/>
      <c r="BD1" s="159"/>
      <c r="BE1" s="159"/>
    </row>
    <row r="2" spans="1:57" s="8" customFormat="1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159"/>
      <c r="BD2" s="159"/>
      <c r="BE2" s="159"/>
    </row>
    <row r="3" spans="1:57" ht="15.95" customHeight="1" x14ac:dyDescent="0.15">
      <c r="A3" s="583" t="s">
        <v>306</v>
      </c>
      <c r="B3" s="583"/>
      <c r="C3" s="583" t="s">
        <v>307</v>
      </c>
      <c r="D3" s="583"/>
      <c r="E3" s="583"/>
      <c r="F3" s="583" t="s">
        <v>308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 t="s">
        <v>287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583" t="s">
        <v>315</v>
      </c>
      <c r="BB3" s="583"/>
      <c r="BC3" s="585" t="s">
        <v>354</v>
      </c>
      <c r="BD3" s="585"/>
      <c r="BE3" s="585"/>
    </row>
    <row r="4" spans="1:57" ht="15.95" customHeight="1" x14ac:dyDescent="0.1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86">
        <v>1</v>
      </c>
      <c r="BD4" s="86">
        <v>2</v>
      </c>
      <c r="BE4" s="86">
        <v>3</v>
      </c>
    </row>
    <row r="5" spans="1:57" ht="33" customHeight="1" x14ac:dyDescent="0.15">
      <c r="A5" s="587">
        <v>1</v>
      </c>
      <c r="B5" s="587"/>
      <c r="C5" s="606" t="s">
        <v>296</v>
      </c>
      <c r="D5" s="607"/>
      <c r="E5" s="608"/>
      <c r="F5" s="588" t="s">
        <v>425</v>
      </c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90"/>
      <c r="AA5" s="587"/>
      <c r="AB5" s="587"/>
      <c r="AC5" s="591"/>
      <c r="AD5" s="591"/>
      <c r="AE5" s="591"/>
      <c r="AF5" s="625" t="s">
        <v>426</v>
      </c>
      <c r="AG5" s="625"/>
      <c r="AH5" s="625"/>
      <c r="AI5" s="625"/>
      <c r="AJ5" s="625"/>
      <c r="AK5" s="625"/>
      <c r="AL5" s="625"/>
      <c r="AM5" s="625"/>
      <c r="AN5" s="625"/>
      <c r="AO5" s="625"/>
      <c r="AP5" s="625"/>
      <c r="AQ5" s="625"/>
      <c r="AR5" s="625"/>
      <c r="AS5" s="625"/>
      <c r="AT5" s="625"/>
      <c r="AU5" s="625"/>
      <c r="AV5" s="205" t="s">
        <v>382</v>
      </c>
      <c r="AW5" s="205" t="s">
        <v>382</v>
      </c>
      <c r="AX5" s="205" t="s">
        <v>382</v>
      </c>
      <c r="AY5" s="205" t="s">
        <v>382</v>
      </c>
      <c r="AZ5" s="205" t="s">
        <v>382</v>
      </c>
      <c r="BA5" s="592">
        <v>1</v>
      </c>
      <c r="BB5" s="592"/>
      <c r="BC5" s="144"/>
      <c r="BD5" s="144"/>
      <c r="BE5" s="144"/>
    </row>
    <row r="6" spans="1:57" ht="33" customHeight="1" x14ac:dyDescent="0.15">
      <c r="A6" s="587">
        <v>2</v>
      </c>
      <c r="B6" s="587"/>
      <c r="C6" s="606" t="s">
        <v>292</v>
      </c>
      <c r="D6" s="607"/>
      <c r="E6" s="608"/>
      <c r="F6" s="588" t="s">
        <v>424</v>
      </c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90"/>
      <c r="AA6" s="587"/>
      <c r="AB6" s="587"/>
      <c r="AC6" s="591"/>
      <c r="AD6" s="591"/>
      <c r="AE6" s="591"/>
      <c r="AF6" s="595" t="s">
        <v>396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205" t="s">
        <v>390</v>
      </c>
      <c r="AW6" s="205" t="s">
        <v>390</v>
      </c>
      <c r="AX6" s="205" t="s">
        <v>382</v>
      </c>
      <c r="AY6" s="205" t="s">
        <v>382</v>
      </c>
      <c r="AZ6" s="205" t="s">
        <v>382</v>
      </c>
      <c r="BA6" s="592">
        <v>2</v>
      </c>
      <c r="BB6" s="592"/>
      <c r="BC6" s="144"/>
      <c r="BD6" s="144"/>
      <c r="BE6" s="144"/>
    </row>
    <row r="7" spans="1:57" ht="33" customHeight="1" x14ac:dyDescent="0.15">
      <c r="A7" s="587">
        <v>3</v>
      </c>
      <c r="B7" s="587"/>
      <c r="C7" s="606" t="s">
        <v>294</v>
      </c>
      <c r="D7" s="607"/>
      <c r="E7" s="608"/>
      <c r="F7" s="588" t="s">
        <v>291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90"/>
      <c r="AA7" s="587"/>
      <c r="AB7" s="587"/>
      <c r="AC7" s="591"/>
      <c r="AD7" s="591"/>
      <c r="AE7" s="591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85" t="s">
        <v>472</v>
      </c>
      <c r="AW7" s="205" t="s">
        <v>390</v>
      </c>
      <c r="AX7" s="205" t="s">
        <v>382</v>
      </c>
      <c r="AY7" s="205" t="s">
        <v>382</v>
      </c>
      <c r="AZ7" s="205" t="s">
        <v>382</v>
      </c>
      <c r="BA7" s="592">
        <v>3</v>
      </c>
      <c r="BB7" s="592"/>
      <c r="BC7" s="144"/>
      <c r="BD7" s="144"/>
      <c r="BE7" s="144"/>
    </row>
    <row r="8" spans="1:57" ht="33" customHeight="1" x14ac:dyDescent="0.15">
      <c r="A8" s="615">
        <v>4</v>
      </c>
      <c r="B8" s="615"/>
      <c r="C8" s="610" t="s">
        <v>297</v>
      </c>
      <c r="D8" s="616"/>
      <c r="E8" s="611"/>
      <c r="F8" s="612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4"/>
      <c r="AA8" s="615"/>
      <c r="AB8" s="615"/>
      <c r="AC8" s="623"/>
      <c r="AD8" s="623"/>
      <c r="AE8" s="623"/>
      <c r="AF8" s="648" t="s">
        <v>1032</v>
      </c>
      <c r="AG8" s="624"/>
      <c r="AH8" s="624"/>
      <c r="AI8" s="624"/>
      <c r="AJ8" s="624"/>
      <c r="AK8" s="624"/>
      <c r="AL8" s="624"/>
      <c r="AM8" s="624"/>
      <c r="AN8" s="624"/>
      <c r="AO8" s="624"/>
      <c r="AP8" s="624"/>
      <c r="AQ8" s="624"/>
      <c r="AR8" s="624"/>
      <c r="AS8" s="624"/>
      <c r="AT8" s="624"/>
      <c r="AU8" s="624"/>
      <c r="AV8" s="206"/>
      <c r="AW8" s="207"/>
      <c r="AX8" s="207"/>
      <c r="AY8" s="207"/>
      <c r="AZ8" s="207"/>
      <c r="BA8" s="622">
        <v>4</v>
      </c>
      <c r="BB8" s="622"/>
      <c r="BC8" s="146"/>
      <c r="BD8" s="146"/>
      <c r="BE8" s="146"/>
    </row>
    <row r="9" spans="1:57" ht="33" customHeight="1" x14ac:dyDescent="0.15">
      <c r="A9" s="615">
        <v>5</v>
      </c>
      <c r="B9" s="615"/>
      <c r="C9" s="610" t="s">
        <v>306</v>
      </c>
      <c r="D9" s="616"/>
      <c r="E9" s="611"/>
      <c r="F9" s="612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4"/>
      <c r="AA9" s="615"/>
      <c r="AB9" s="615"/>
      <c r="AC9" s="623"/>
      <c r="AD9" s="623"/>
      <c r="AE9" s="623"/>
      <c r="AF9" s="624"/>
      <c r="AG9" s="624"/>
      <c r="AH9" s="624"/>
      <c r="AI9" s="624"/>
      <c r="AJ9" s="624"/>
      <c r="AK9" s="624"/>
      <c r="AL9" s="624"/>
      <c r="AM9" s="624"/>
      <c r="AN9" s="624"/>
      <c r="AO9" s="624"/>
      <c r="AP9" s="624"/>
      <c r="AQ9" s="624"/>
      <c r="AR9" s="624"/>
      <c r="AS9" s="624"/>
      <c r="AT9" s="624"/>
      <c r="AU9" s="624"/>
      <c r="AV9" s="207"/>
      <c r="AW9" s="207"/>
      <c r="AX9" s="207"/>
      <c r="AY9" s="207"/>
      <c r="AZ9" s="207"/>
      <c r="BA9" s="622">
        <v>5</v>
      </c>
      <c r="BB9" s="622"/>
      <c r="BC9" s="146"/>
      <c r="BD9" s="146"/>
      <c r="BE9" s="146"/>
    </row>
    <row r="10" spans="1:57" ht="33" customHeight="1" thickBot="1" x14ac:dyDescent="0.2">
      <c r="A10" s="631">
        <v>6</v>
      </c>
      <c r="B10" s="631"/>
      <c r="C10" s="627" t="s">
        <v>295</v>
      </c>
      <c r="D10" s="628"/>
      <c r="E10" s="629"/>
      <c r="F10" s="642" t="s">
        <v>447</v>
      </c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4"/>
      <c r="AA10" s="631"/>
      <c r="AB10" s="631"/>
      <c r="AC10" s="633"/>
      <c r="AD10" s="633"/>
      <c r="AE10" s="633"/>
      <c r="AF10" s="632"/>
      <c r="AG10" s="632"/>
      <c r="AH10" s="632"/>
      <c r="AI10" s="632"/>
      <c r="AJ10" s="632"/>
      <c r="AK10" s="632"/>
      <c r="AL10" s="632"/>
      <c r="AM10" s="632"/>
      <c r="AN10" s="632"/>
      <c r="AO10" s="632"/>
      <c r="AP10" s="632"/>
      <c r="AQ10" s="632"/>
      <c r="AR10" s="632"/>
      <c r="AS10" s="632"/>
      <c r="AT10" s="632"/>
      <c r="AU10" s="632"/>
      <c r="AV10" s="169" t="s">
        <v>472</v>
      </c>
      <c r="AW10" s="189" t="s">
        <v>402</v>
      </c>
      <c r="AX10" s="189" t="s">
        <v>381</v>
      </c>
      <c r="AY10" s="189" t="s">
        <v>381</v>
      </c>
      <c r="AZ10" s="189" t="s">
        <v>381</v>
      </c>
      <c r="BA10" s="631">
        <v>6</v>
      </c>
      <c r="BB10" s="631"/>
      <c r="BC10" s="151"/>
      <c r="BD10" s="151"/>
      <c r="BE10" s="151"/>
    </row>
    <row r="11" spans="1:57" ht="33" customHeight="1" x14ac:dyDescent="0.15">
      <c r="A11" s="640">
        <v>7</v>
      </c>
      <c r="B11" s="640"/>
      <c r="C11" s="638" t="s">
        <v>400</v>
      </c>
      <c r="D11" s="641"/>
      <c r="E11" s="639"/>
      <c r="F11" s="634" t="s">
        <v>441</v>
      </c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6"/>
      <c r="AA11" s="638" t="s">
        <v>380</v>
      </c>
      <c r="AB11" s="639"/>
      <c r="AC11" s="645"/>
      <c r="AD11" s="646"/>
      <c r="AE11" s="647"/>
      <c r="AF11" s="634" t="s">
        <v>442</v>
      </c>
      <c r="AG11" s="635"/>
      <c r="AH11" s="635"/>
      <c r="AI11" s="635"/>
      <c r="AJ11" s="635"/>
      <c r="AK11" s="635"/>
      <c r="AL11" s="635"/>
      <c r="AM11" s="635"/>
      <c r="AN11" s="635"/>
      <c r="AO11" s="635"/>
      <c r="AP11" s="635"/>
      <c r="AQ11" s="635"/>
      <c r="AR11" s="635"/>
      <c r="AS11" s="635"/>
      <c r="AT11" s="635"/>
      <c r="AU11" s="636"/>
      <c r="AV11" s="208"/>
      <c r="AW11" s="208"/>
      <c r="AX11" s="208" t="s">
        <v>382</v>
      </c>
      <c r="AY11" s="208" t="s">
        <v>382</v>
      </c>
      <c r="AZ11" s="208" t="s">
        <v>382</v>
      </c>
      <c r="BA11" s="630">
        <v>7</v>
      </c>
      <c r="BB11" s="630"/>
      <c r="BC11" s="156"/>
      <c r="BD11" s="156" t="s">
        <v>387</v>
      </c>
      <c r="BE11" s="156" t="s">
        <v>387</v>
      </c>
    </row>
    <row r="12" spans="1:57" ht="33" customHeight="1" x14ac:dyDescent="0.15">
      <c r="A12" s="587">
        <v>8</v>
      </c>
      <c r="B12" s="587"/>
      <c r="C12" s="606" t="s">
        <v>296</v>
      </c>
      <c r="D12" s="607"/>
      <c r="E12" s="608"/>
      <c r="F12" s="588" t="s">
        <v>1033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90"/>
      <c r="AA12" s="606" t="s">
        <v>380</v>
      </c>
      <c r="AB12" s="608"/>
      <c r="AC12" s="596"/>
      <c r="AD12" s="597"/>
      <c r="AE12" s="598"/>
      <c r="AF12" s="588" t="s">
        <v>1030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205"/>
      <c r="AW12" s="144" t="s">
        <v>423</v>
      </c>
      <c r="AX12" s="205" t="s">
        <v>382</v>
      </c>
      <c r="AY12" s="205" t="s">
        <v>382</v>
      </c>
      <c r="AZ12" s="205" t="s">
        <v>382</v>
      </c>
      <c r="BA12" s="592">
        <v>8</v>
      </c>
      <c r="BB12" s="592"/>
      <c r="BC12" s="144"/>
      <c r="BD12" s="144" t="s">
        <v>387</v>
      </c>
      <c r="BE12" s="144" t="s">
        <v>387</v>
      </c>
    </row>
    <row r="13" spans="1:57" ht="33" customHeight="1" x14ac:dyDescent="0.15">
      <c r="A13" s="587">
        <v>9</v>
      </c>
      <c r="B13" s="587"/>
      <c r="C13" s="606" t="s">
        <v>292</v>
      </c>
      <c r="D13" s="607"/>
      <c r="E13" s="608"/>
      <c r="F13" s="588" t="s">
        <v>448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90"/>
      <c r="AA13" s="606" t="s">
        <v>380</v>
      </c>
      <c r="AB13" s="608"/>
      <c r="AC13" s="596"/>
      <c r="AD13" s="597"/>
      <c r="AE13" s="598"/>
      <c r="AF13" s="588" t="s">
        <v>443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144" t="s">
        <v>423</v>
      </c>
      <c r="AW13" s="208"/>
      <c r="AX13" s="205" t="s">
        <v>382</v>
      </c>
      <c r="AY13" s="205" t="s">
        <v>382</v>
      </c>
      <c r="AZ13" s="205" t="s">
        <v>382</v>
      </c>
      <c r="BA13" s="592">
        <v>9</v>
      </c>
      <c r="BB13" s="592"/>
      <c r="BC13" s="144" t="s">
        <v>387</v>
      </c>
      <c r="BD13" s="144" t="s">
        <v>387</v>
      </c>
      <c r="BE13" s="144" t="s">
        <v>387</v>
      </c>
    </row>
    <row r="14" spans="1:57" ht="33" customHeight="1" x14ac:dyDescent="0.15">
      <c r="A14" s="587">
        <v>10</v>
      </c>
      <c r="B14" s="587"/>
      <c r="C14" s="606" t="s">
        <v>294</v>
      </c>
      <c r="D14" s="607"/>
      <c r="E14" s="608"/>
      <c r="F14" s="588" t="s">
        <v>449</v>
      </c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90"/>
      <c r="AA14" s="587" t="s">
        <v>389</v>
      </c>
      <c r="AB14" s="587"/>
      <c r="AC14" s="596"/>
      <c r="AD14" s="597"/>
      <c r="AE14" s="598"/>
      <c r="AF14" s="637" t="s">
        <v>473</v>
      </c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205"/>
      <c r="AW14" s="208"/>
      <c r="AX14" s="205" t="s">
        <v>387</v>
      </c>
      <c r="AY14" s="205" t="s">
        <v>387</v>
      </c>
      <c r="AZ14" s="205" t="s">
        <v>387</v>
      </c>
      <c r="BA14" s="592">
        <v>10</v>
      </c>
      <c r="BB14" s="592"/>
      <c r="BC14" s="144" t="s">
        <v>387</v>
      </c>
      <c r="BD14" s="144" t="s">
        <v>387</v>
      </c>
      <c r="BE14" s="144" t="s">
        <v>387</v>
      </c>
    </row>
    <row r="15" spans="1:57" ht="33" customHeight="1" x14ac:dyDescent="0.15">
      <c r="A15" s="615">
        <v>11</v>
      </c>
      <c r="B15" s="615"/>
      <c r="C15" s="610" t="s">
        <v>297</v>
      </c>
      <c r="D15" s="616"/>
      <c r="E15" s="611"/>
      <c r="F15" s="612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4"/>
      <c r="AA15" s="615"/>
      <c r="AB15" s="615"/>
      <c r="AC15" s="619"/>
      <c r="AD15" s="620"/>
      <c r="AE15" s="621"/>
      <c r="AF15" s="624"/>
      <c r="AG15" s="624"/>
      <c r="AH15" s="624"/>
      <c r="AI15" s="624"/>
      <c r="AJ15" s="624"/>
      <c r="AK15" s="624"/>
      <c r="AL15" s="624"/>
      <c r="AM15" s="624"/>
      <c r="AN15" s="624"/>
      <c r="AO15" s="624"/>
      <c r="AP15" s="624"/>
      <c r="AQ15" s="624"/>
      <c r="AR15" s="624"/>
      <c r="AS15" s="624"/>
      <c r="AT15" s="624"/>
      <c r="AU15" s="624"/>
      <c r="AV15" s="207"/>
      <c r="AW15" s="209"/>
      <c r="AX15" s="207"/>
      <c r="AY15" s="207"/>
      <c r="AZ15" s="207"/>
      <c r="BA15" s="622">
        <v>11</v>
      </c>
      <c r="BB15" s="622"/>
      <c r="BC15" s="146"/>
      <c r="BD15" s="146"/>
      <c r="BE15" s="146"/>
    </row>
    <row r="16" spans="1:57" ht="33" customHeight="1" x14ac:dyDescent="0.15">
      <c r="A16" s="615">
        <v>12</v>
      </c>
      <c r="B16" s="615"/>
      <c r="C16" s="610" t="s">
        <v>306</v>
      </c>
      <c r="D16" s="616"/>
      <c r="E16" s="611"/>
      <c r="F16" s="612"/>
      <c r="G16" s="613"/>
      <c r="H16" s="613"/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4"/>
      <c r="AA16" s="615"/>
      <c r="AB16" s="615"/>
      <c r="AC16" s="619"/>
      <c r="AD16" s="620"/>
      <c r="AE16" s="621"/>
      <c r="AF16" s="626"/>
      <c r="AG16" s="626"/>
      <c r="AH16" s="626"/>
      <c r="AI16" s="626"/>
      <c r="AJ16" s="626"/>
      <c r="AK16" s="626"/>
      <c r="AL16" s="626"/>
      <c r="AM16" s="626"/>
      <c r="AN16" s="626"/>
      <c r="AO16" s="626"/>
      <c r="AP16" s="626"/>
      <c r="AQ16" s="626"/>
      <c r="AR16" s="626"/>
      <c r="AS16" s="626"/>
      <c r="AT16" s="626"/>
      <c r="AU16" s="626"/>
      <c r="AV16" s="207"/>
      <c r="AW16" s="207"/>
      <c r="AX16" s="207"/>
      <c r="AY16" s="207"/>
      <c r="AZ16" s="207"/>
      <c r="BA16" s="622">
        <v>12</v>
      </c>
      <c r="BB16" s="622"/>
      <c r="BC16" s="146"/>
      <c r="BD16" s="146"/>
      <c r="BE16" s="146"/>
    </row>
    <row r="17" spans="1:57" ht="33" customHeight="1" x14ac:dyDescent="0.15">
      <c r="A17" s="587">
        <v>13</v>
      </c>
      <c r="B17" s="587"/>
      <c r="C17" s="606" t="s">
        <v>295</v>
      </c>
      <c r="D17" s="607"/>
      <c r="E17" s="608"/>
      <c r="F17" s="588" t="s">
        <v>558</v>
      </c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90"/>
      <c r="AA17" s="606" t="s">
        <v>401</v>
      </c>
      <c r="AB17" s="608"/>
      <c r="AC17" s="596"/>
      <c r="AD17" s="597"/>
      <c r="AE17" s="598"/>
      <c r="AF17" s="625" t="s">
        <v>446</v>
      </c>
      <c r="AG17" s="625"/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5"/>
      <c r="AS17" s="625"/>
      <c r="AT17" s="625"/>
      <c r="AU17" s="625"/>
      <c r="AV17" s="205"/>
      <c r="AW17" s="205"/>
      <c r="AX17" s="205" t="s">
        <v>387</v>
      </c>
      <c r="AY17" s="205" t="s">
        <v>387</v>
      </c>
      <c r="AZ17" s="205" t="s">
        <v>387</v>
      </c>
      <c r="BA17" s="592">
        <v>13</v>
      </c>
      <c r="BB17" s="592"/>
      <c r="BC17" s="144" t="s">
        <v>387</v>
      </c>
      <c r="BD17" s="144" t="s">
        <v>387</v>
      </c>
      <c r="BE17" s="144" t="s">
        <v>387</v>
      </c>
    </row>
    <row r="18" spans="1:57" ht="33" customHeight="1" x14ac:dyDescent="0.15">
      <c r="A18" s="587">
        <v>14</v>
      </c>
      <c r="B18" s="587"/>
      <c r="C18" s="606" t="s">
        <v>400</v>
      </c>
      <c r="D18" s="607"/>
      <c r="E18" s="608"/>
      <c r="F18" s="588" t="s">
        <v>696</v>
      </c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90"/>
      <c r="AA18" s="587" t="s">
        <v>401</v>
      </c>
      <c r="AB18" s="587"/>
      <c r="AC18" s="591"/>
      <c r="AD18" s="591"/>
      <c r="AE18" s="591"/>
      <c r="AF18" s="588" t="s">
        <v>444</v>
      </c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89"/>
      <c r="AS18" s="589"/>
      <c r="AT18" s="589"/>
      <c r="AU18" s="590"/>
      <c r="AV18" s="205"/>
      <c r="AW18" s="205"/>
      <c r="AX18" s="205" t="s">
        <v>293</v>
      </c>
      <c r="AY18" s="205" t="s">
        <v>293</v>
      </c>
      <c r="AZ18" s="205" t="s">
        <v>293</v>
      </c>
      <c r="BA18" s="592">
        <v>14</v>
      </c>
      <c r="BB18" s="592"/>
      <c r="BC18" s="144" t="s">
        <v>387</v>
      </c>
      <c r="BD18" s="144" t="s">
        <v>387</v>
      </c>
      <c r="BE18" s="144" t="s">
        <v>387</v>
      </c>
    </row>
    <row r="19" spans="1:57" ht="33" customHeight="1" x14ac:dyDescent="0.15">
      <c r="A19" s="587">
        <v>15</v>
      </c>
      <c r="B19" s="587"/>
      <c r="C19" s="606" t="s">
        <v>296</v>
      </c>
      <c r="D19" s="607"/>
      <c r="E19" s="608"/>
      <c r="F19" s="588" t="s">
        <v>561</v>
      </c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90"/>
      <c r="AA19" s="587" t="s">
        <v>401</v>
      </c>
      <c r="AB19" s="587"/>
      <c r="AC19" s="591"/>
      <c r="AD19" s="591"/>
      <c r="AE19" s="591"/>
      <c r="AF19" s="595" t="s">
        <v>559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205" t="s">
        <v>381</v>
      </c>
      <c r="AW19" s="205" t="s">
        <v>381</v>
      </c>
      <c r="AX19" s="205" t="s">
        <v>293</v>
      </c>
      <c r="AY19" s="205" t="s">
        <v>293</v>
      </c>
      <c r="AZ19" s="205" t="s">
        <v>293</v>
      </c>
      <c r="BA19" s="592">
        <v>15</v>
      </c>
      <c r="BB19" s="592"/>
      <c r="BC19" s="144" t="s">
        <v>387</v>
      </c>
      <c r="BD19" s="144" t="s">
        <v>387</v>
      </c>
      <c r="BE19" s="144" t="s">
        <v>387</v>
      </c>
    </row>
    <row r="20" spans="1:57" ht="33" customHeight="1" x14ac:dyDescent="0.15">
      <c r="A20" s="587">
        <v>16</v>
      </c>
      <c r="B20" s="587"/>
      <c r="C20" s="606" t="s">
        <v>292</v>
      </c>
      <c r="D20" s="607"/>
      <c r="E20" s="608"/>
      <c r="F20" s="588" t="s">
        <v>685</v>
      </c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589"/>
      <c r="Z20" s="590"/>
      <c r="AA20" s="587" t="s">
        <v>401</v>
      </c>
      <c r="AB20" s="587"/>
      <c r="AC20" s="591"/>
      <c r="AD20" s="591"/>
      <c r="AE20" s="591"/>
      <c r="AF20" s="595" t="s">
        <v>557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205"/>
      <c r="AW20" s="205"/>
      <c r="AX20" s="205" t="s">
        <v>293</v>
      </c>
      <c r="AY20" s="205" t="s">
        <v>293</v>
      </c>
      <c r="AZ20" s="205" t="s">
        <v>293</v>
      </c>
      <c r="BA20" s="592">
        <v>16</v>
      </c>
      <c r="BB20" s="592"/>
      <c r="BC20" s="144" t="s">
        <v>293</v>
      </c>
      <c r="BD20" s="144" t="s">
        <v>293</v>
      </c>
      <c r="BE20" s="144" t="s">
        <v>387</v>
      </c>
    </row>
    <row r="21" spans="1:57" ht="33" customHeight="1" x14ac:dyDescent="0.15">
      <c r="A21" s="587">
        <v>17</v>
      </c>
      <c r="B21" s="587"/>
      <c r="C21" s="606" t="s">
        <v>294</v>
      </c>
      <c r="D21" s="607"/>
      <c r="E21" s="608"/>
      <c r="F21" s="588" t="s">
        <v>461</v>
      </c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90"/>
      <c r="AA21" s="587" t="s">
        <v>450</v>
      </c>
      <c r="AB21" s="587"/>
      <c r="AC21" s="591"/>
      <c r="AD21" s="591"/>
      <c r="AE21" s="591"/>
      <c r="AF21" s="595" t="s">
        <v>1066</v>
      </c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205"/>
      <c r="AW21" s="144" t="s">
        <v>1067</v>
      </c>
      <c r="AX21" s="205" t="s">
        <v>293</v>
      </c>
      <c r="AY21" s="205" t="s">
        <v>293</v>
      </c>
      <c r="AZ21" s="205" t="s">
        <v>293</v>
      </c>
      <c r="BA21" s="592">
        <v>17</v>
      </c>
      <c r="BB21" s="592"/>
      <c r="BC21" s="144" t="s">
        <v>293</v>
      </c>
      <c r="BD21" s="144" t="s">
        <v>293</v>
      </c>
      <c r="BE21" s="144" t="s">
        <v>293</v>
      </c>
    </row>
    <row r="22" spans="1:57" ht="33" customHeight="1" x14ac:dyDescent="0.15">
      <c r="A22" s="615">
        <v>18</v>
      </c>
      <c r="B22" s="615"/>
      <c r="C22" s="610" t="s">
        <v>297</v>
      </c>
      <c r="D22" s="616"/>
      <c r="E22" s="611"/>
      <c r="F22" s="612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4"/>
      <c r="AA22" s="615"/>
      <c r="AB22" s="615"/>
      <c r="AC22" s="623"/>
      <c r="AD22" s="623"/>
      <c r="AE22" s="623"/>
      <c r="AF22" s="624"/>
      <c r="AG22" s="624"/>
      <c r="AH22" s="624"/>
      <c r="AI22" s="624"/>
      <c r="AJ22" s="624"/>
      <c r="AK22" s="624"/>
      <c r="AL22" s="624"/>
      <c r="AM22" s="624"/>
      <c r="AN22" s="624"/>
      <c r="AO22" s="624"/>
      <c r="AP22" s="624"/>
      <c r="AQ22" s="624"/>
      <c r="AR22" s="624"/>
      <c r="AS22" s="624"/>
      <c r="AT22" s="624"/>
      <c r="AU22" s="624"/>
      <c r="AV22" s="207"/>
      <c r="AW22" s="207"/>
      <c r="AX22" s="207"/>
      <c r="AY22" s="207"/>
      <c r="AZ22" s="207"/>
      <c r="BA22" s="622">
        <v>18</v>
      </c>
      <c r="BB22" s="622"/>
      <c r="BC22" s="146"/>
      <c r="BD22" s="146"/>
      <c r="BE22" s="146"/>
    </row>
    <row r="23" spans="1:57" ht="33" customHeight="1" x14ac:dyDescent="0.15">
      <c r="A23" s="615">
        <v>19</v>
      </c>
      <c r="B23" s="615"/>
      <c r="C23" s="610" t="s">
        <v>306</v>
      </c>
      <c r="D23" s="616"/>
      <c r="E23" s="611"/>
      <c r="F23" s="612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4"/>
      <c r="AA23" s="611"/>
      <c r="AB23" s="615"/>
      <c r="AC23" s="623"/>
      <c r="AD23" s="623"/>
      <c r="AE23" s="623"/>
      <c r="AF23" s="624"/>
      <c r="AG23" s="624"/>
      <c r="AH23" s="624"/>
      <c r="AI23" s="624"/>
      <c r="AJ23" s="624"/>
      <c r="AK23" s="624"/>
      <c r="AL23" s="624"/>
      <c r="AM23" s="624"/>
      <c r="AN23" s="624"/>
      <c r="AO23" s="624"/>
      <c r="AP23" s="624"/>
      <c r="AQ23" s="624"/>
      <c r="AR23" s="624"/>
      <c r="AS23" s="624"/>
      <c r="AT23" s="624"/>
      <c r="AU23" s="624"/>
      <c r="AV23" s="207"/>
      <c r="AW23" s="207"/>
      <c r="AX23" s="207"/>
      <c r="AY23" s="207"/>
      <c r="AZ23" s="207"/>
      <c r="BA23" s="622">
        <v>19</v>
      </c>
      <c r="BB23" s="622"/>
      <c r="BC23" s="170"/>
      <c r="BD23" s="146"/>
      <c r="BE23" s="146"/>
    </row>
    <row r="24" spans="1:57" ht="33" customHeight="1" x14ac:dyDescent="0.15">
      <c r="A24" s="587">
        <v>20</v>
      </c>
      <c r="B24" s="587"/>
      <c r="C24" s="606" t="s">
        <v>295</v>
      </c>
      <c r="D24" s="607"/>
      <c r="E24" s="608"/>
      <c r="F24" s="588" t="s">
        <v>630</v>
      </c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589"/>
      <c r="Y24" s="589"/>
      <c r="Z24" s="590"/>
      <c r="AA24" s="587" t="s">
        <v>389</v>
      </c>
      <c r="AB24" s="587"/>
      <c r="AC24" s="591"/>
      <c r="AD24" s="591"/>
      <c r="AE24" s="591"/>
      <c r="AF24" s="595" t="s">
        <v>459</v>
      </c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5"/>
      <c r="AV24" s="210"/>
      <c r="AW24" s="205"/>
      <c r="AX24" s="205" t="s">
        <v>293</v>
      </c>
      <c r="AY24" s="205" t="s">
        <v>293</v>
      </c>
      <c r="AZ24" s="205" t="s">
        <v>293</v>
      </c>
      <c r="BA24" s="592">
        <v>20</v>
      </c>
      <c r="BB24" s="592"/>
      <c r="BC24" s="144" t="s">
        <v>293</v>
      </c>
      <c r="BD24" s="144" t="s">
        <v>293</v>
      </c>
      <c r="BE24" s="144" t="s">
        <v>293</v>
      </c>
    </row>
    <row r="25" spans="1:57" ht="33" customHeight="1" x14ac:dyDescent="0.15">
      <c r="A25" s="587">
        <v>21</v>
      </c>
      <c r="B25" s="587"/>
      <c r="C25" s="606" t="s">
        <v>400</v>
      </c>
      <c r="D25" s="607"/>
      <c r="E25" s="608"/>
      <c r="F25" s="588"/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90"/>
      <c r="AA25" s="587" t="s">
        <v>389</v>
      </c>
      <c r="AB25" s="587"/>
      <c r="AC25" s="591"/>
      <c r="AD25" s="591"/>
      <c r="AE25" s="591"/>
      <c r="AF25" s="595" t="s">
        <v>460</v>
      </c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205"/>
      <c r="AW25" s="205"/>
      <c r="AX25" s="205" t="s">
        <v>293</v>
      </c>
      <c r="AY25" s="205" t="s">
        <v>293</v>
      </c>
      <c r="AZ25" s="205" t="s">
        <v>293</v>
      </c>
      <c r="BA25" s="592">
        <v>21</v>
      </c>
      <c r="BB25" s="592"/>
      <c r="BC25" s="155" t="s">
        <v>387</v>
      </c>
      <c r="BD25" s="144" t="s">
        <v>387</v>
      </c>
      <c r="BE25" s="144" t="s">
        <v>387</v>
      </c>
    </row>
    <row r="26" spans="1:57" ht="33" customHeight="1" x14ac:dyDescent="0.15">
      <c r="A26" s="587">
        <v>22</v>
      </c>
      <c r="B26" s="587"/>
      <c r="C26" s="606" t="s">
        <v>296</v>
      </c>
      <c r="D26" s="607"/>
      <c r="E26" s="608"/>
      <c r="F26" s="588" t="s">
        <v>589</v>
      </c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90"/>
      <c r="AA26" s="587" t="s">
        <v>389</v>
      </c>
      <c r="AB26" s="587"/>
      <c r="AC26" s="591"/>
      <c r="AD26" s="591"/>
      <c r="AE26" s="591"/>
      <c r="AF26" s="595" t="s">
        <v>556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210" t="s">
        <v>382</v>
      </c>
      <c r="AW26" s="205" t="s">
        <v>382</v>
      </c>
      <c r="AX26" s="211" t="s">
        <v>293</v>
      </c>
      <c r="AY26" s="205" t="s">
        <v>387</v>
      </c>
      <c r="AZ26" s="205" t="s">
        <v>382</v>
      </c>
      <c r="BA26" s="592">
        <v>22</v>
      </c>
      <c r="BB26" s="592"/>
      <c r="BC26" s="144" t="s">
        <v>387</v>
      </c>
      <c r="BD26" s="144" t="s">
        <v>387</v>
      </c>
      <c r="BE26" s="144"/>
    </row>
    <row r="27" spans="1:57" ht="33" customHeight="1" x14ac:dyDescent="0.15">
      <c r="A27" s="587">
        <v>23</v>
      </c>
      <c r="B27" s="587"/>
      <c r="C27" s="606" t="s">
        <v>292</v>
      </c>
      <c r="D27" s="607"/>
      <c r="E27" s="608"/>
      <c r="F27" s="588" t="s">
        <v>454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90"/>
      <c r="AA27" s="587" t="s">
        <v>389</v>
      </c>
      <c r="AB27" s="587"/>
      <c r="AC27" s="591"/>
      <c r="AD27" s="591"/>
      <c r="AE27" s="591"/>
      <c r="AF27" s="595" t="s">
        <v>453</v>
      </c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205"/>
      <c r="AW27" s="205"/>
      <c r="AX27" s="205" t="s">
        <v>387</v>
      </c>
      <c r="AY27" s="205" t="s">
        <v>387</v>
      </c>
      <c r="AZ27" s="205" t="s">
        <v>387</v>
      </c>
      <c r="BA27" s="592">
        <v>23</v>
      </c>
      <c r="BB27" s="592"/>
      <c r="BC27" s="144" t="s">
        <v>293</v>
      </c>
      <c r="BD27" s="144" t="s">
        <v>293</v>
      </c>
      <c r="BE27" s="144" t="s">
        <v>387</v>
      </c>
    </row>
    <row r="28" spans="1:57" ht="33" customHeight="1" x14ac:dyDescent="0.15">
      <c r="A28" s="587">
        <v>24</v>
      </c>
      <c r="B28" s="587"/>
      <c r="C28" s="606" t="s">
        <v>294</v>
      </c>
      <c r="D28" s="607"/>
      <c r="E28" s="608"/>
      <c r="F28" s="588" t="s">
        <v>457</v>
      </c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90"/>
      <c r="AA28" s="587" t="s">
        <v>389</v>
      </c>
      <c r="AB28" s="587"/>
      <c r="AC28" s="591"/>
      <c r="AD28" s="591"/>
      <c r="AE28" s="591"/>
      <c r="AF28" s="595" t="s">
        <v>453</v>
      </c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205"/>
      <c r="AW28" s="205"/>
      <c r="AX28" s="211" t="s">
        <v>293</v>
      </c>
      <c r="AY28" s="205" t="s">
        <v>293</v>
      </c>
      <c r="AZ28" s="205" t="s">
        <v>293</v>
      </c>
      <c r="BA28" s="592">
        <v>24</v>
      </c>
      <c r="BB28" s="592"/>
      <c r="BC28" s="144" t="s">
        <v>293</v>
      </c>
      <c r="BD28" s="144" t="s">
        <v>293</v>
      </c>
      <c r="BE28" s="144" t="s">
        <v>293</v>
      </c>
    </row>
    <row r="29" spans="1:57" ht="33" customHeight="1" x14ac:dyDescent="0.15">
      <c r="A29" s="615">
        <v>25</v>
      </c>
      <c r="B29" s="615"/>
      <c r="C29" s="610" t="s">
        <v>297</v>
      </c>
      <c r="D29" s="616"/>
      <c r="E29" s="611"/>
      <c r="F29" s="612" t="s">
        <v>458</v>
      </c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4"/>
      <c r="AA29" s="610"/>
      <c r="AB29" s="611"/>
      <c r="AC29" s="619"/>
      <c r="AD29" s="620"/>
      <c r="AE29" s="621"/>
      <c r="AF29" s="612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13"/>
      <c r="AT29" s="613"/>
      <c r="AU29" s="614"/>
      <c r="AV29" s="207"/>
      <c r="AW29" s="207"/>
      <c r="AX29" s="207"/>
      <c r="AY29" s="207"/>
      <c r="AZ29" s="207"/>
      <c r="BA29" s="622">
        <v>25</v>
      </c>
      <c r="BB29" s="622"/>
      <c r="BC29" s="146"/>
      <c r="BD29" s="146"/>
      <c r="BE29" s="146" t="s">
        <v>387</v>
      </c>
    </row>
    <row r="30" spans="1:57" ht="33" customHeight="1" x14ac:dyDescent="0.15">
      <c r="A30" s="615">
        <v>26</v>
      </c>
      <c r="B30" s="615"/>
      <c r="C30" s="610" t="s">
        <v>306</v>
      </c>
      <c r="D30" s="616"/>
      <c r="E30" s="611"/>
      <c r="F30" s="612" t="s">
        <v>452</v>
      </c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4"/>
      <c r="AA30" s="610"/>
      <c r="AB30" s="611"/>
      <c r="AC30" s="619"/>
      <c r="AD30" s="620"/>
      <c r="AE30" s="621"/>
      <c r="AF30" s="612"/>
      <c r="AG30" s="613"/>
      <c r="AH30" s="613"/>
      <c r="AI30" s="613"/>
      <c r="AJ30" s="613"/>
      <c r="AK30" s="613"/>
      <c r="AL30" s="613"/>
      <c r="AM30" s="613"/>
      <c r="AN30" s="613"/>
      <c r="AO30" s="613"/>
      <c r="AP30" s="613"/>
      <c r="AQ30" s="613"/>
      <c r="AR30" s="613"/>
      <c r="AS30" s="613"/>
      <c r="AT30" s="613"/>
      <c r="AU30" s="614"/>
      <c r="AV30" s="212"/>
      <c r="AW30" s="187"/>
      <c r="AX30" s="207"/>
      <c r="AY30" s="207"/>
      <c r="AZ30" s="207"/>
      <c r="BA30" s="622">
        <v>26</v>
      </c>
      <c r="BB30" s="622"/>
      <c r="BC30" s="146"/>
      <c r="BD30" s="146"/>
      <c r="BE30" s="146" t="s">
        <v>293</v>
      </c>
    </row>
    <row r="31" spans="1:57" ht="33" customHeight="1" x14ac:dyDescent="0.15">
      <c r="A31" s="587">
        <v>27</v>
      </c>
      <c r="B31" s="587"/>
      <c r="C31" s="606" t="s">
        <v>295</v>
      </c>
      <c r="D31" s="607"/>
      <c r="E31" s="608"/>
      <c r="F31" s="588" t="s">
        <v>455</v>
      </c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90"/>
      <c r="AA31" s="606" t="s">
        <v>401</v>
      </c>
      <c r="AB31" s="608"/>
      <c r="AC31" s="596"/>
      <c r="AD31" s="597"/>
      <c r="AE31" s="598"/>
      <c r="AF31" s="588" t="s">
        <v>451</v>
      </c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89"/>
      <c r="AS31" s="589"/>
      <c r="AT31" s="589"/>
      <c r="AU31" s="590"/>
      <c r="AV31" s="205"/>
      <c r="AW31" s="205"/>
      <c r="AX31" s="205" t="s">
        <v>293</v>
      </c>
      <c r="AY31" s="205" t="s">
        <v>293</v>
      </c>
      <c r="AZ31" s="205" t="s">
        <v>381</v>
      </c>
      <c r="BA31" s="592">
        <v>27</v>
      </c>
      <c r="BB31" s="592"/>
      <c r="BC31" s="144" t="s">
        <v>293</v>
      </c>
      <c r="BD31" s="144" t="s">
        <v>293</v>
      </c>
      <c r="BE31" s="144" t="s">
        <v>293</v>
      </c>
    </row>
    <row r="32" spans="1:57" ht="33" customHeight="1" x14ac:dyDescent="0.15">
      <c r="A32" s="587">
        <v>28</v>
      </c>
      <c r="B32" s="587"/>
      <c r="C32" s="606" t="s">
        <v>400</v>
      </c>
      <c r="D32" s="607"/>
      <c r="E32" s="608"/>
      <c r="F32" s="588" t="s">
        <v>456</v>
      </c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90"/>
      <c r="AA32" s="587" t="s">
        <v>401</v>
      </c>
      <c r="AB32" s="587"/>
      <c r="AC32" s="596"/>
      <c r="AD32" s="597"/>
      <c r="AE32" s="598"/>
      <c r="AF32" s="588" t="s">
        <v>555</v>
      </c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89"/>
      <c r="AS32" s="589"/>
      <c r="AT32" s="589"/>
      <c r="AU32" s="590"/>
      <c r="AV32" s="205"/>
      <c r="AW32" s="205"/>
      <c r="AX32" s="205" t="s">
        <v>293</v>
      </c>
      <c r="AY32" s="205" t="s">
        <v>293</v>
      </c>
      <c r="AZ32" s="205" t="s">
        <v>381</v>
      </c>
      <c r="BA32" s="592">
        <v>28</v>
      </c>
      <c r="BB32" s="592"/>
      <c r="BC32" s="144" t="s">
        <v>293</v>
      </c>
      <c r="BD32" s="144" t="s">
        <v>293</v>
      </c>
      <c r="BE32" s="144"/>
    </row>
    <row r="33" spans="1:57" ht="33" customHeight="1" x14ac:dyDescent="0.15">
      <c r="A33" s="602">
        <v>29</v>
      </c>
      <c r="B33" s="602"/>
      <c r="C33" s="617" t="s">
        <v>296</v>
      </c>
      <c r="D33" s="618"/>
      <c r="E33" s="601"/>
      <c r="F33" s="599" t="s">
        <v>327</v>
      </c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601"/>
      <c r="AB33" s="602"/>
      <c r="AC33" s="600"/>
      <c r="AD33" s="600"/>
      <c r="AE33" s="600"/>
      <c r="AF33" s="599"/>
      <c r="AG33" s="599"/>
      <c r="AH33" s="599"/>
      <c r="AI33" s="599"/>
      <c r="AJ33" s="599"/>
      <c r="AK33" s="599"/>
      <c r="AL33" s="599"/>
      <c r="AM33" s="599"/>
      <c r="AN33" s="599"/>
      <c r="AO33" s="599"/>
      <c r="AP33" s="599"/>
      <c r="AQ33" s="599"/>
      <c r="AR33" s="599"/>
      <c r="AS33" s="599"/>
      <c r="AT33" s="599"/>
      <c r="AU33" s="599"/>
      <c r="AV33" s="213"/>
      <c r="AW33" s="213"/>
      <c r="AX33" s="213"/>
      <c r="AY33" s="213"/>
      <c r="AZ33" s="213"/>
      <c r="BA33" s="586">
        <v>29</v>
      </c>
      <c r="BB33" s="586"/>
      <c r="BC33" s="146"/>
      <c r="BD33" s="146"/>
      <c r="BE33" s="146"/>
    </row>
    <row r="34" spans="1:57" ht="33" customHeight="1" x14ac:dyDescent="0.15">
      <c r="A34" s="587">
        <v>30</v>
      </c>
      <c r="B34" s="587"/>
      <c r="C34" s="606" t="s">
        <v>292</v>
      </c>
      <c r="D34" s="607"/>
      <c r="E34" s="608"/>
      <c r="F34" s="588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589"/>
      <c r="X34" s="589"/>
      <c r="Y34" s="589"/>
      <c r="Z34" s="590"/>
      <c r="AA34" s="587" t="s">
        <v>450</v>
      </c>
      <c r="AB34" s="587"/>
      <c r="AC34" s="591"/>
      <c r="AD34" s="591"/>
      <c r="AE34" s="591"/>
      <c r="AF34" s="595" t="s">
        <v>529</v>
      </c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AS34" s="595"/>
      <c r="AT34" s="595"/>
      <c r="AU34" s="595"/>
      <c r="AV34" s="205"/>
      <c r="AW34" s="205"/>
      <c r="AX34" s="211" t="s">
        <v>293</v>
      </c>
      <c r="AY34" s="205" t="s">
        <v>293</v>
      </c>
      <c r="AZ34" s="205" t="s">
        <v>293</v>
      </c>
      <c r="BA34" s="592">
        <v>30</v>
      </c>
      <c r="BB34" s="592"/>
      <c r="BC34" s="144" t="s">
        <v>293</v>
      </c>
      <c r="BD34" s="144" t="s">
        <v>293</v>
      </c>
      <c r="BE34" s="144" t="s">
        <v>293</v>
      </c>
    </row>
    <row r="35" spans="1:57" ht="15" customHeight="1" x14ac:dyDescent="0.15">
      <c r="A35" s="593" t="s">
        <v>279</v>
      </c>
      <c r="B35" s="593"/>
      <c r="C35" s="593"/>
      <c r="D35" s="593"/>
      <c r="E35" s="59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593"/>
      <c r="AB35" s="593"/>
      <c r="AC35" s="594"/>
      <c r="AD35" s="594"/>
      <c r="AE35" s="594"/>
      <c r="AF35" s="603"/>
      <c r="AG35" s="603"/>
      <c r="AH35" s="603"/>
      <c r="AI35" s="603"/>
      <c r="AJ35" s="603"/>
      <c r="AK35" s="603"/>
      <c r="AL35" s="603"/>
      <c r="AM35" s="603"/>
      <c r="AN35" s="603"/>
      <c r="AO35" s="603"/>
      <c r="AP35" s="603"/>
      <c r="AQ35" s="603"/>
      <c r="AR35" s="603"/>
      <c r="AS35" s="603"/>
      <c r="AT35" s="603"/>
      <c r="AU35" s="603"/>
      <c r="AV35" s="180"/>
      <c r="AW35" s="180"/>
      <c r="AX35" s="180"/>
      <c r="AY35" s="180"/>
      <c r="AZ35" s="180"/>
      <c r="BA35" s="593" t="s">
        <v>279</v>
      </c>
      <c r="BB35" s="593"/>
      <c r="BC35" s="145"/>
      <c r="BD35" s="145"/>
      <c r="BE35" s="145"/>
    </row>
    <row r="36" spans="1:57" ht="15" customHeight="1" x14ac:dyDescent="0.15">
      <c r="A36" s="604" t="s">
        <v>322</v>
      </c>
      <c r="B36" s="604"/>
      <c r="C36" s="57" t="s">
        <v>279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3"/>
      <c r="AG36" s="3"/>
      <c r="AH36" s="3"/>
      <c r="AI36" s="3"/>
      <c r="AJ36" s="3"/>
      <c r="AK36" s="3"/>
      <c r="AL36" s="3"/>
      <c r="AM36" s="3"/>
      <c r="AN36" s="6"/>
      <c r="AO36" s="583"/>
      <c r="AP36" s="583"/>
      <c r="AQ36" s="583"/>
      <c r="AR36" s="583"/>
      <c r="AS36" s="583"/>
      <c r="AT36" s="605" t="s">
        <v>316</v>
      </c>
      <c r="AU36" s="605"/>
      <c r="AV36" s="605"/>
      <c r="AW36" s="582" t="s">
        <v>317</v>
      </c>
      <c r="AX36" s="582"/>
      <c r="AY36" s="582"/>
      <c r="AZ36" s="583" t="s">
        <v>318</v>
      </c>
      <c r="BA36" s="583"/>
      <c r="BB36" s="583"/>
    </row>
    <row r="37" spans="1:57" ht="15" customHeight="1" x14ac:dyDescent="0.15">
      <c r="A37" s="604"/>
      <c r="B37" s="604"/>
      <c r="C37" s="57"/>
      <c r="D37" s="58"/>
      <c r="E37" s="58"/>
      <c r="F37" s="609" t="s">
        <v>697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 t="s">
        <v>686</v>
      </c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"/>
      <c r="AO37" s="583" t="s">
        <v>329</v>
      </c>
      <c r="AP37" s="583"/>
      <c r="AQ37" s="583"/>
      <c r="AR37" s="583"/>
      <c r="AS37" s="584"/>
      <c r="AT37" s="549">
        <f>COUNTIF(BC5:BC35,"○")</f>
        <v>15</v>
      </c>
      <c r="AU37" s="550"/>
      <c r="AV37" s="555" t="s">
        <v>306</v>
      </c>
      <c r="AW37" s="549">
        <f>COUNTIF(BD5:BD35,"○")</f>
        <v>17</v>
      </c>
      <c r="AX37" s="550"/>
      <c r="AY37" s="555" t="s">
        <v>306</v>
      </c>
      <c r="AZ37" s="567">
        <f>COUNTIF(BE5:BE35,"○")</f>
        <v>17</v>
      </c>
      <c r="BA37" s="568"/>
      <c r="BB37" s="555" t="s">
        <v>306</v>
      </c>
    </row>
    <row r="38" spans="1:57" ht="15" customHeight="1" x14ac:dyDescent="0.15">
      <c r="A38" s="604"/>
      <c r="B38" s="604"/>
      <c r="C38" s="57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"/>
      <c r="AO38" s="583"/>
      <c r="AP38" s="583"/>
      <c r="AQ38" s="583"/>
      <c r="AR38" s="583"/>
      <c r="AS38" s="584"/>
      <c r="AT38" s="551"/>
      <c r="AU38" s="552"/>
      <c r="AV38" s="556"/>
      <c r="AW38" s="551"/>
      <c r="AX38" s="552"/>
      <c r="AY38" s="556"/>
      <c r="AZ38" s="569"/>
      <c r="BA38" s="570"/>
      <c r="BB38" s="556"/>
    </row>
    <row r="39" spans="1:57" ht="15" customHeight="1" x14ac:dyDescent="0.15">
      <c r="A39" s="604"/>
      <c r="B39" s="604"/>
      <c r="C39" s="57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"/>
      <c r="AO39" s="583"/>
      <c r="AP39" s="583"/>
      <c r="AQ39" s="583"/>
      <c r="AR39" s="583"/>
      <c r="AS39" s="584"/>
      <c r="AT39" s="553"/>
      <c r="AU39" s="554"/>
      <c r="AV39" s="557"/>
      <c r="AW39" s="553"/>
      <c r="AX39" s="554"/>
      <c r="AY39" s="557"/>
      <c r="AZ39" s="571"/>
      <c r="BA39" s="572"/>
      <c r="BB39" s="557"/>
    </row>
    <row r="40" spans="1:57" ht="15" customHeight="1" x14ac:dyDescent="0.15">
      <c r="A40" s="604"/>
      <c r="B40" s="604"/>
      <c r="C40" s="57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"/>
      <c r="AO40" s="583" t="s">
        <v>328</v>
      </c>
      <c r="AP40" s="583"/>
      <c r="AQ40" s="583"/>
      <c r="AR40" s="583"/>
      <c r="AS40" s="583"/>
      <c r="AT40" s="540">
        <f>(AT37)</f>
        <v>15</v>
      </c>
      <c r="AU40" s="541"/>
      <c r="AV40" s="542"/>
      <c r="AW40" s="540">
        <f>(AW37)</f>
        <v>17</v>
      </c>
      <c r="AX40" s="541"/>
      <c r="AY40" s="542"/>
      <c r="AZ40" s="540">
        <f>(AZ37)</f>
        <v>17</v>
      </c>
      <c r="BA40" s="541"/>
      <c r="BB40" s="542"/>
    </row>
    <row r="41" spans="1:57" ht="15" customHeight="1" x14ac:dyDescent="0.15">
      <c r="A41" s="604"/>
      <c r="B41" s="604"/>
      <c r="C41" s="57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"/>
      <c r="AO41" s="583"/>
      <c r="AP41" s="583"/>
      <c r="AQ41" s="583"/>
      <c r="AR41" s="583"/>
      <c r="AS41" s="583"/>
      <c r="AT41" s="540"/>
      <c r="AU41" s="541"/>
      <c r="AV41" s="542"/>
      <c r="AW41" s="540"/>
      <c r="AX41" s="541"/>
      <c r="AY41" s="542"/>
      <c r="AZ41" s="540"/>
      <c r="BA41" s="541"/>
      <c r="BB41" s="542"/>
    </row>
    <row r="42" spans="1:57" ht="15" customHeight="1" x14ac:dyDescent="0.15">
      <c r="A42" s="604"/>
      <c r="B42" s="604"/>
      <c r="C42" s="57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"/>
      <c r="AO42" s="583"/>
      <c r="AP42" s="583"/>
      <c r="AQ42" s="583"/>
      <c r="AR42" s="583"/>
      <c r="AS42" s="583"/>
      <c r="AT42" s="543"/>
      <c r="AU42" s="544"/>
      <c r="AV42" s="545"/>
      <c r="AW42" s="543"/>
      <c r="AX42" s="544"/>
      <c r="AY42" s="545"/>
      <c r="AZ42" s="543"/>
      <c r="BA42" s="544"/>
      <c r="BB42" s="545"/>
    </row>
    <row r="43" spans="1:57" ht="15" customHeight="1" x14ac:dyDescent="0.15">
      <c r="A43" s="604"/>
      <c r="B43" s="604"/>
      <c r="C43" s="57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"/>
      <c r="AO43" s="585" t="s">
        <v>330</v>
      </c>
      <c r="AP43" s="585"/>
      <c r="AQ43" s="585"/>
      <c r="AR43" s="585"/>
      <c r="AS43" s="585"/>
      <c r="AT43" s="540">
        <f>(AT40)</f>
        <v>15</v>
      </c>
      <c r="AU43" s="541"/>
      <c r="AV43" s="542"/>
      <c r="AW43" s="540">
        <f>(AW40)</f>
        <v>17</v>
      </c>
      <c r="AX43" s="541"/>
      <c r="AY43" s="542"/>
      <c r="AZ43" s="540">
        <f>(AZ40)</f>
        <v>17</v>
      </c>
      <c r="BA43" s="541"/>
      <c r="BB43" s="542"/>
    </row>
    <row r="44" spans="1:57" ht="15" customHeight="1" x14ac:dyDescent="0.15">
      <c r="A44" s="604"/>
      <c r="B44" s="604"/>
      <c r="C44" s="57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"/>
      <c r="AO44" s="585"/>
      <c r="AP44" s="585"/>
      <c r="AQ44" s="585"/>
      <c r="AR44" s="585"/>
      <c r="AS44" s="585"/>
      <c r="AT44" s="540"/>
      <c r="AU44" s="541"/>
      <c r="AV44" s="542"/>
      <c r="AW44" s="540"/>
      <c r="AX44" s="541"/>
      <c r="AY44" s="542"/>
      <c r="AZ44" s="540"/>
      <c r="BA44" s="541"/>
      <c r="BB44" s="542"/>
    </row>
    <row r="45" spans="1:57" ht="15" customHeight="1" x14ac:dyDescent="0.15">
      <c r="A45" s="604"/>
      <c r="B45" s="604"/>
      <c r="C45" s="57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"/>
      <c r="AO45" s="585"/>
      <c r="AP45" s="585"/>
      <c r="AQ45" s="585"/>
      <c r="AR45" s="585"/>
      <c r="AS45" s="585"/>
      <c r="AT45" s="543"/>
      <c r="AU45" s="544"/>
      <c r="AV45" s="545"/>
      <c r="AW45" s="543"/>
      <c r="AX45" s="544"/>
      <c r="AY45" s="545"/>
      <c r="AZ45" s="543"/>
      <c r="BA45" s="544"/>
      <c r="BB45" s="545"/>
    </row>
    <row r="46" spans="1:57" ht="15" customHeight="1" x14ac:dyDescent="0.15">
      <c r="A46" s="604"/>
      <c r="B46" s="604"/>
      <c r="C46" s="13"/>
      <c r="D46" s="91"/>
      <c r="E46" s="91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563" t="s">
        <v>288</v>
      </c>
      <c r="X46" s="563"/>
      <c r="Y46" s="563"/>
      <c r="Z46" s="563" t="s">
        <v>289</v>
      </c>
      <c r="AA46" s="563"/>
      <c r="AB46" s="563"/>
      <c r="AC46" s="563" t="s">
        <v>290</v>
      </c>
      <c r="AD46" s="563"/>
      <c r="AE46" s="563"/>
      <c r="AF46" s="563" t="s">
        <v>280</v>
      </c>
      <c r="AG46" s="563"/>
      <c r="AH46" s="563"/>
      <c r="AI46" s="563" t="s">
        <v>281</v>
      </c>
      <c r="AJ46" s="563"/>
      <c r="AK46" s="563"/>
      <c r="AL46" s="563" t="s">
        <v>282</v>
      </c>
      <c r="AM46" s="563"/>
      <c r="AN46" s="566"/>
      <c r="AO46" s="573" t="s">
        <v>321</v>
      </c>
      <c r="AP46" s="574"/>
      <c r="AQ46" s="574"/>
      <c r="AR46" s="574"/>
      <c r="AS46" s="575"/>
      <c r="AT46" s="549">
        <f>COUNTIF(AX5:AX35,"○")</f>
        <v>14</v>
      </c>
      <c r="AU46" s="550"/>
      <c r="AV46" s="555" t="s">
        <v>366</v>
      </c>
      <c r="AW46" s="549">
        <f>COUNTIF(AY5:AY35,"○")</f>
        <v>14</v>
      </c>
      <c r="AX46" s="550"/>
      <c r="AY46" s="546" t="s">
        <v>366</v>
      </c>
      <c r="AZ46" s="549">
        <f>COUNTIF(AZ5:AZ35,"○")</f>
        <v>11</v>
      </c>
      <c r="BA46" s="550"/>
      <c r="BB46" s="555" t="s">
        <v>366</v>
      </c>
    </row>
    <row r="47" spans="1:57" ht="15" customHeight="1" x14ac:dyDescent="0.15">
      <c r="A47" s="604"/>
      <c r="B47" s="604"/>
      <c r="C47" s="13"/>
      <c r="D47" s="91"/>
      <c r="E47" s="91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559">
        <f>AT46</f>
        <v>14</v>
      </c>
      <c r="X47" s="560"/>
      <c r="Y47" s="555" t="s">
        <v>306</v>
      </c>
      <c r="Z47" s="559">
        <f>AW46</f>
        <v>14</v>
      </c>
      <c r="AA47" s="560"/>
      <c r="AB47" s="555" t="s">
        <v>306</v>
      </c>
      <c r="AC47" s="559">
        <f>AZ46</f>
        <v>11</v>
      </c>
      <c r="AD47" s="560"/>
      <c r="AE47" s="555" t="s">
        <v>306</v>
      </c>
      <c r="AF47" s="559">
        <f>AT46</f>
        <v>14</v>
      </c>
      <c r="AG47" s="560"/>
      <c r="AH47" s="555" t="s">
        <v>306</v>
      </c>
      <c r="AI47" s="559">
        <f>AW46</f>
        <v>14</v>
      </c>
      <c r="AJ47" s="560"/>
      <c r="AK47" s="555" t="s">
        <v>306</v>
      </c>
      <c r="AL47" s="559">
        <f>AZ46</f>
        <v>11</v>
      </c>
      <c r="AM47" s="560"/>
      <c r="AN47" s="564" t="s">
        <v>306</v>
      </c>
      <c r="AO47" s="576"/>
      <c r="AP47" s="577"/>
      <c r="AQ47" s="577"/>
      <c r="AR47" s="577"/>
      <c r="AS47" s="578"/>
      <c r="AT47" s="551"/>
      <c r="AU47" s="552"/>
      <c r="AV47" s="556"/>
      <c r="AW47" s="551"/>
      <c r="AX47" s="552"/>
      <c r="AY47" s="547"/>
      <c r="AZ47" s="551"/>
      <c r="BA47" s="552"/>
      <c r="BB47" s="556"/>
    </row>
    <row r="48" spans="1:57" ht="15" customHeight="1" x14ac:dyDescent="0.15">
      <c r="A48" s="604"/>
      <c r="B48" s="604"/>
      <c r="C48" s="13"/>
      <c r="D48" s="91"/>
      <c r="E48" s="91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561"/>
      <c r="X48" s="562"/>
      <c r="Y48" s="558"/>
      <c r="Z48" s="561"/>
      <c r="AA48" s="562"/>
      <c r="AB48" s="558"/>
      <c r="AC48" s="561"/>
      <c r="AD48" s="562"/>
      <c r="AE48" s="558"/>
      <c r="AF48" s="561"/>
      <c r="AG48" s="562"/>
      <c r="AH48" s="558"/>
      <c r="AI48" s="561"/>
      <c r="AJ48" s="562"/>
      <c r="AK48" s="558"/>
      <c r="AL48" s="561"/>
      <c r="AM48" s="562"/>
      <c r="AN48" s="565"/>
      <c r="AO48" s="579"/>
      <c r="AP48" s="580"/>
      <c r="AQ48" s="580"/>
      <c r="AR48" s="580"/>
      <c r="AS48" s="581"/>
      <c r="AT48" s="553"/>
      <c r="AU48" s="554"/>
      <c r="AV48" s="557"/>
      <c r="AW48" s="553"/>
      <c r="AX48" s="554"/>
      <c r="AY48" s="548"/>
      <c r="AZ48" s="553"/>
      <c r="BA48" s="554"/>
      <c r="BB48" s="557"/>
    </row>
    <row r="49" spans="1:54" ht="15" customHeight="1" x14ac:dyDescent="0.15">
      <c r="A49" s="604"/>
      <c r="B49" s="604"/>
      <c r="C49" s="13"/>
      <c r="D49" s="91"/>
      <c r="E49" s="91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563" t="s">
        <v>288</v>
      </c>
      <c r="X49" s="563"/>
      <c r="Y49" s="563"/>
      <c r="Z49" s="563" t="s">
        <v>289</v>
      </c>
      <c r="AA49" s="563"/>
      <c r="AB49" s="563"/>
      <c r="AC49" s="563" t="s">
        <v>290</v>
      </c>
      <c r="AD49" s="563"/>
      <c r="AE49" s="563"/>
      <c r="AF49" s="563" t="s">
        <v>280</v>
      </c>
      <c r="AG49" s="563"/>
      <c r="AH49" s="563"/>
      <c r="AI49" s="563" t="s">
        <v>281</v>
      </c>
      <c r="AJ49" s="563"/>
      <c r="AK49" s="563"/>
      <c r="AL49" s="563" t="s">
        <v>282</v>
      </c>
      <c r="AM49" s="563"/>
      <c r="AN49" s="566"/>
      <c r="AO49" s="573" t="s">
        <v>324</v>
      </c>
      <c r="AP49" s="574"/>
      <c r="AQ49" s="574"/>
      <c r="AR49" s="574"/>
      <c r="AS49" s="575"/>
      <c r="AT49" s="549">
        <f>(AT46)</f>
        <v>14</v>
      </c>
      <c r="AU49" s="550"/>
      <c r="AV49" s="555" t="s">
        <v>366</v>
      </c>
      <c r="AW49" s="549">
        <f>(AW46)</f>
        <v>14</v>
      </c>
      <c r="AX49" s="550"/>
      <c r="AY49" s="546" t="s">
        <v>366</v>
      </c>
      <c r="AZ49" s="549">
        <f>(AZ46)</f>
        <v>11</v>
      </c>
      <c r="BA49" s="550"/>
      <c r="BB49" s="555" t="s">
        <v>366</v>
      </c>
    </row>
    <row r="50" spans="1:54" ht="15" customHeight="1" x14ac:dyDescent="0.15">
      <c r="A50" s="604"/>
      <c r="B50" s="604"/>
      <c r="C50" s="13"/>
      <c r="D50" s="91"/>
      <c r="E50" s="91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09"/>
      <c r="W50" s="559">
        <f>W47</f>
        <v>14</v>
      </c>
      <c r="X50" s="560"/>
      <c r="Y50" s="555" t="s">
        <v>306</v>
      </c>
      <c r="Z50" s="559">
        <f>Z47</f>
        <v>14</v>
      </c>
      <c r="AA50" s="560"/>
      <c r="AB50" s="555" t="s">
        <v>306</v>
      </c>
      <c r="AC50" s="559">
        <f>AC47</f>
        <v>11</v>
      </c>
      <c r="AD50" s="560"/>
      <c r="AE50" s="555" t="s">
        <v>306</v>
      </c>
      <c r="AF50" s="559">
        <f>AF47</f>
        <v>14</v>
      </c>
      <c r="AG50" s="560"/>
      <c r="AH50" s="555" t="s">
        <v>306</v>
      </c>
      <c r="AI50" s="559">
        <f>AI47</f>
        <v>14</v>
      </c>
      <c r="AJ50" s="560"/>
      <c r="AK50" s="555" t="s">
        <v>306</v>
      </c>
      <c r="AL50" s="559">
        <f>AL47</f>
        <v>11</v>
      </c>
      <c r="AM50" s="560"/>
      <c r="AN50" s="564" t="s">
        <v>306</v>
      </c>
      <c r="AO50" s="576"/>
      <c r="AP50" s="577"/>
      <c r="AQ50" s="577"/>
      <c r="AR50" s="577"/>
      <c r="AS50" s="578"/>
      <c r="AT50" s="551"/>
      <c r="AU50" s="552"/>
      <c r="AV50" s="556"/>
      <c r="AW50" s="551"/>
      <c r="AX50" s="552"/>
      <c r="AY50" s="547"/>
      <c r="AZ50" s="551"/>
      <c r="BA50" s="552"/>
      <c r="BB50" s="556"/>
    </row>
    <row r="51" spans="1:54" ht="15" customHeight="1" x14ac:dyDescent="0.15">
      <c r="A51" s="604"/>
      <c r="B51" s="60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558"/>
      <c r="AI51" s="561"/>
      <c r="AJ51" s="562"/>
      <c r="AK51" s="558"/>
      <c r="AL51" s="561"/>
      <c r="AM51" s="562"/>
      <c r="AN51" s="565"/>
      <c r="AO51" s="579"/>
      <c r="AP51" s="580"/>
      <c r="AQ51" s="580"/>
      <c r="AR51" s="580"/>
      <c r="AS51" s="581"/>
      <c r="AT51" s="553"/>
      <c r="AU51" s="554"/>
      <c r="AV51" s="557"/>
      <c r="AW51" s="553"/>
      <c r="AX51" s="554"/>
      <c r="AY51" s="548"/>
      <c r="AZ51" s="553"/>
      <c r="BA51" s="554"/>
      <c r="BB51" s="557"/>
    </row>
    <row r="54" spans="1:54" x14ac:dyDescent="0.15">
      <c r="F54" s="16"/>
    </row>
    <row r="55" spans="1:54" x14ac:dyDescent="0.15">
      <c r="F55" s="17"/>
    </row>
    <row r="56" spans="1:54" x14ac:dyDescent="0.15">
      <c r="F56" s="17"/>
    </row>
    <row r="57" spans="1:54" x14ac:dyDescent="0.15">
      <c r="F57" s="17"/>
    </row>
    <row r="58" spans="1:54" x14ac:dyDescent="0.15">
      <c r="F58" s="17"/>
    </row>
    <row r="59" spans="1:54" x14ac:dyDescent="0.15">
      <c r="F59" s="17"/>
    </row>
    <row r="60" spans="1:54" x14ac:dyDescent="0.15">
      <c r="F60" s="17"/>
    </row>
    <row r="61" spans="1:54" x14ac:dyDescent="0.15">
      <c r="F61" s="17"/>
    </row>
    <row r="62" spans="1:54" x14ac:dyDescent="0.15">
      <c r="F62" s="17"/>
    </row>
    <row r="63" spans="1:54" x14ac:dyDescent="0.15">
      <c r="F63" s="17"/>
    </row>
  </sheetData>
  <mergeCells count="300">
    <mergeCell ref="A1:BB2"/>
    <mergeCell ref="A3:B4"/>
    <mergeCell ref="C3:E4"/>
    <mergeCell ref="F3:Z4"/>
    <mergeCell ref="AA3:AB4"/>
    <mergeCell ref="BA3:BB4"/>
    <mergeCell ref="AF3:AU4"/>
    <mergeCell ref="AC6:AE6"/>
    <mergeCell ref="AF6:AU6"/>
    <mergeCell ref="A5:B5"/>
    <mergeCell ref="C5:E5"/>
    <mergeCell ref="F5:Z5"/>
    <mergeCell ref="AA5:AB5"/>
    <mergeCell ref="AC7:AE7"/>
    <mergeCell ref="F7:Z7"/>
    <mergeCell ref="AA7:AB7"/>
    <mergeCell ref="BA9:BB9"/>
    <mergeCell ref="BA6:BB6"/>
    <mergeCell ref="BA7:BB7"/>
    <mergeCell ref="AF7:AU7"/>
    <mergeCell ref="BA8:BB8"/>
    <mergeCell ref="AF9:AU9"/>
    <mergeCell ref="AF8:AU8"/>
    <mergeCell ref="C8:E8"/>
    <mergeCell ref="BC3:BE3"/>
    <mergeCell ref="AC5:AE5"/>
    <mergeCell ref="AF5:AU5"/>
    <mergeCell ref="BA5:BB5"/>
    <mergeCell ref="AV3:AW3"/>
    <mergeCell ref="AX3:AZ3"/>
    <mergeCell ref="AC3:AE4"/>
    <mergeCell ref="A11:B11"/>
    <mergeCell ref="C11:E11"/>
    <mergeCell ref="AC8:AE8"/>
    <mergeCell ref="AA9:AB9"/>
    <mergeCell ref="C9:E9"/>
    <mergeCell ref="F9:Z9"/>
    <mergeCell ref="F10:Z10"/>
    <mergeCell ref="A10:B10"/>
    <mergeCell ref="AC11:AE11"/>
    <mergeCell ref="AA10:AB10"/>
    <mergeCell ref="AC9:AE9"/>
    <mergeCell ref="A6:B6"/>
    <mergeCell ref="C6:E6"/>
    <mergeCell ref="F6:Z6"/>
    <mergeCell ref="AA6:AB6"/>
    <mergeCell ref="A9:B9"/>
    <mergeCell ref="A8:B8"/>
    <mergeCell ref="A7:B7"/>
    <mergeCell ref="C10:E10"/>
    <mergeCell ref="AA8:AB8"/>
    <mergeCell ref="C7:E7"/>
    <mergeCell ref="F8:Z8"/>
    <mergeCell ref="BA14:BB14"/>
    <mergeCell ref="AC14:AE14"/>
    <mergeCell ref="BA11:BB11"/>
    <mergeCell ref="BA10:BB10"/>
    <mergeCell ref="BA13:BB13"/>
    <mergeCell ref="BA12:BB12"/>
    <mergeCell ref="AC12:AE12"/>
    <mergeCell ref="AF10:AU10"/>
    <mergeCell ref="AC10:AE10"/>
    <mergeCell ref="F11:Z11"/>
    <mergeCell ref="AA13:AB13"/>
    <mergeCell ref="AC13:AE13"/>
    <mergeCell ref="AF14:AU14"/>
    <mergeCell ref="AF11:AU11"/>
    <mergeCell ref="AF13:AU13"/>
    <mergeCell ref="AF12:AU12"/>
    <mergeCell ref="AA11:AB11"/>
    <mergeCell ref="AA14:AB14"/>
    <mergeCell ref="A15:B15"/>
    <mergeCell ref="BA19:BB19"/>
    <mergeCell ref="C19:E19"/>
    <mergeCell ref="A12:B12"/>
    <mergeCell ref="C12:E12"/>
    <mergeCell ref="A13:B13"/>
    <mergeCell ref="C13:E13"/>
    <mergeCell ref="F13:Z13"/>
    <mergeCell ref="F12:Z12"/>
    <mergeCell ref="AA12:AB12"/>
    <mergeCell ref="AF16:AU16"/>
    <mergeCell ref="BA15:BB15"/>
    <mergeCell ref="BA16:BB16"/>
    <mergeCell ref="AF15:AU15"/>
    <mergeCell ref="AA16:AB16"/>
    <mergeCell ref="AC16:AE16"/>
    <mergeCell ref="A14:B14"/>
    <mergeCell ref="C14:E14"/>
    <mergeCell ref="F14:Z14"/>
    <mergeCell ref="A16:B16"/>
    <mergeCell ref="C16:E16"/>
    <mergeCell ref="C15:E15"/>
    <mergeCell ref="F15:Z15"/>
    <mergeCell ref="F16:Z16"/>
    <mergeCell ref="AC15:AE15"/>
    <mergeCell ref="AC20:AE20"/>
    <mergeCell ref="AF19:AU19"/>
    <mergeCell ref="BA17:BB17"/>
    <mergeCell ref="AF17:AU17"/>
    <mergeCell ref="AF18:AU18"/>
    <mergeCell ref="AA17:AB17"/>
    <mergeCell ref="AC17:AE17"/>
    <mergeCell ref="C17:E17"/>
    <mergeCell ref="F17:Z17"/>
    <mergeCell ref="AA15:AB15"/>
    <mergeCell ref="A18:B18"/>
    <mergeCell ref="F18:Z18"/>
    <mergeCell ref="AA18:AB18"/>
    <mergeCell ref="C18:E18"/>
    <mergeCell ref="AC19:AE19"/>
    <mergeCell ref="AF20:AU20"/>
    <mergeCell ref="BA20:BB20"/>
    <mergeCell ref="BA18:BB18"/>
    <mergeCell ref="AA19:AB19"/>
    <mergeCell ref="C20:E20"/>
    <mergeCell ref="F20:Z20"/>
    <mergeCell ref="AA20:AB20"/>
    <mergeCell ref="A20:B20"/>
    <mergeCell ref="AC18:AE18"/>
    <mergeCell ref="F19:Z19"/>
    <mergeCell ref="A19:B19"/>
    <mergeCell ref="A17:B17"/>
    <mergeCell ref="A25:B25"/>
    <mergeCell ref="C25:E25"/>
    <mergeCell ref="F25:Z25"/>
    <mergeCell ref="AA25:AB25"/>
    <mergeCell ref="F23:Z23"/>
    <mergeCell ref="A24:B24"/>
    <mergeCell ref="C24:E24"/>
    <mergeCell ref="BA21:BB21"/>
    <mergeCell ref="C21:E21"/>
    <mergeCell ref="AF21:AU21"/>
    <mergeCell ref="A21:B21"/>
    <mergeCell ref="F21:Z21"/>
    <mergeCell ref="AA21:AB21"/>
    <mergeCell ref="AC21:AE21"/>
    <mergeCell ref="AC23:AE23"/>
    <mergeCell ref="A22:B22"/>
    <mergeCell ref="C22:E22"/>
    <mergeCell ref="AA23:AB23"/>
    <mergeCell ref="F22:Z22"/>
    <mergeCell ref="A23:B23"/>
    <mergeCell ref="C23:E23"/>
    <mergeCell ref="BA22:BB22"/>
    <mergeCell ref="AF23:AU23"/>
    <mergeCell ref="BA23:BB23"/>
    <mergeCell ref="BA25:BB25"/>
    <mergeCell ref="AF24:AU24"/>
    <mergeCell ref="F24:Z24"/>
    <mergeCell ref="AA24:AB24"/>
    <mergeCell ref="AC24:AE24"/>
    <mergeCell ref="AC22:AE22"/>
    <mergeCell ref="AF22:AU22"/>
    <mergeCell ref="AC25:AE25"/>
    <mergeCell ref="AA22:AB22"/>
    <mergeCell ref="BA24:BB24"/>
    <mergeCell ref="AF25:AU25"/>
    <mergeCell ref="A26:B26"/>
    <mergeCell ref="C26:E26"/>
    <mergeCell ref="C27:E27"/>
    <mergeCell ref="F26:Z26"/>
    <mergeCell ref="F27:Z27"/>
    <mergeCell ref="A27:B27"/>
    <mergeCell ref="BA26:BB26"/>
    <mergeCell ref="AA26:AB26"/>
    <mergeCell ref="AF27:AU27"/>
    <mergeCell ref="AA27:AB27"/>
    <mergeCell ref="AC26:AE26"/>
    <mergeCell ref="AF26:AU26"/>
    <mergeCell ref="AC31:AE31"/>
    <mergeCell ref="AC30:AE30"/>
    <mergeCell ref="AF31:AU31"/>
    <mergeCell ref="BA31:BB31"/>
    <mergeCell ref="AF30:AU30"/>
    <mergeCell ref="BA30:BB30"/>
    <mergeCell ref="BA28:BB28"/>
    <mergeCell ref="BA27:BB27"/>
    <mergeCell ref="AF29:AU29"/>
    <mergeCell ref="AC28:AE28"/>
    <mergeCell ref="BA29:BB29"/>
    <mergeCell ref="AC29:AE29"/>
    <mergeCell ref="AF28:AU28"/>
    <mergeCell ref="AC27:AE27"/>
    <mergeCell ref="F28:Z28"/>
    <mergeCell ref="AA28:AB28"/>
    <mergeCell ref="AA29:AB29"/>
    <mergeCell ref="F29:Z29"/>
    <mergeCell ref="AA35:AB35"/>
    <mergeCell ref="A31:B31"/>
    <mergeCell ref="C31:E31"/>
    <mergeCell ref="F31:Z31"/>
    <mergeCell ref="AA31:AB31"/>
    <mergeCell ref="F33:Z33"/>
    <mergeCell ref="A30:B30"/>
    <mergeCell ref="C30:E30"/>
    <mergeCell ref="A28:B28"/>
    <mergeCell ref="C28:E28"/>
    <mergeCell ref="A29:B29"/>
    <mergeCell ref="C29:E29"/>
    <mergeCell ref="F30:Z30"/>
    <mergeCell ref="AA30:AB30"/>
    <mergeCell ref="C33:E33"/>
    <mergeCell ref="A32:B32"/>
    <mergeCell ref="C32:E32"/>
    <mergeCell ref="A33:B33"/>
    <mergeCell ref="A36:B51"/>
    <mergeCell ref="AT36:AV36"/>
    <mergeCell ref="W46:Y46"/>
    <mergeCell ref="Z46:AB46"/>
    <mergeCell ref="Z47:AA48"/>
    <mergeCell ref="A34:B34"/>
    <mergeCell ref="C34:E34"/>
    <mergeCell ref="A35:B35"/>
    <mergeCell ref="C35:E35"/>
    <mergeCell ref="F37:V50"/>
    <mergeCell ref="AE50:AE51"/>
    <mergeCell ref="AC49:AE49"/>
    <mergeCell ref="AE47:AE48"/>
    <mergeCell ref="AO36:AS36"/>
    <mergeCell ref="W37:AM45"/>
    <mergeCell ref="AL46:AN46"/>
    <mergeCell ref="AT40:AV42"/>
    <mergeCell ref="AI50:AJ51"/>
    <mergeCell ref="W49:Y49"/>
    <mergeCell ref="AC50:AD51"/>
    <mergeCell ref="AB47:AB48"/>
    <mergeCell ref="W50:X51"/>
    <mergeCell ref="Y50:Y51"/>
    <mergeCell ref="Z50:AA51"/>
    <mergeCell ref="W47:X48"/>
    <mergeCell ref="Y47:Y48"/>
    <mergeCell ref="Z49:AB49"/>
    <mergeCell ref="AB50:AB51"/>
    <mergeCell ref="BA33:BB33"/>
    <mergeCell ref="AA32:AB32"/>
    <mergeCell ref="F34:Z34"/>
    <mergeCell ref="AC34:AE34"/>
    <mergeCell ref="BA32:BB32"/>
    <mergeCell ref="BA35:BB35"/>
    <mergeCell ref="AC35:AE35"/>
    <mergeCell ref="BA34:BB34"/>
    <mergeCell ref="AF34:AU34"/>
    <mergeCell ref="AF32:AU32"/>
    <mergeCell ref="AC32:AE32"/>
    <mergeCell ref="F32:Z32"/>
    <mergeCell ref="AF33:AU33"/>
    <mergeCell ref="AA34:AB34"/>
    <mergeCell ref="AC33:AE33"/>
    <mergeCell ref="AA33:AB33"/>
    <mergeCell ref="AF35:AU35"/>
    <mergeCell ref="F35:Z35"/>
    <mergeCell ref="AZ36:BB36"/>
    <mergeCell ref="AF50:AG51"/>
    <mergeCell ref="AC46:AE46"/>
    <mergeCell ref="AZ37:BA39"/>
    <mergeCell ref="AO49:AS51"/>
    <mergeCell ref="AL50:AM51"/>
    <mergeCell ref="AK50:AK51"/>
    <mergeCell ref="AW36:AY36"/>
    <mergeCell ref="AY37:AY39"/>
    <mergeCell ref="AW40:AY42"/>
    <mergeCell ref="AC47:AD48"/>
    <mergeCell ref="AZ40:BB42"/>
    <mergeCell ref="BB37:BB39"/>
    <mergeCell ref="AV37:AV39"/>
    <mergeCell ref="AW37:AX39"/>
    <mergeCell ref="AF46:AH46"/>
    <mergeCell ref="AO37:AS39"/>
    <mergeCell ref="AT37:AU39"/>
    <mergeCell ref="AN47:AN48"/>
    <mergeCell ref="AO46:AS48"/>
    <mergeCell ref="AO40:AS42"/>
    <mergeCell ref="AO43:AS45"/>
    <mergeCell ref="AT46:AU48"/>
    <mergeCell ref="BB49:BB51"/>
    <mergeCell ref="AZ49:BA51"/>
    <mergeCell ref="AZ43:BB45"/>
    <mergeCell ref="AW43:AY45"/>
    <mergeCell ref="AY49:AY51"/>
    <mergeCell ref="AZ46:BA48"/>
    <mergeCell ref="BB46:BB48"/>
    <mergeCell ref="AH47:AH48"/>
    <mergeCell ref="AL47:AM48"/>
    <mergeCell ref="AY46:AY48"/>
    <mergeCell ref="AW49:AX51"/>
    <mergeCell ref="AF49:AH49"/>
    <mergeCell ref="AN50:AN51"/>
    <mergeCell ref="AV49:AV51"/>
    <mergeCell ref="AI46:AK46"/>
    <mergeCell ref="AI47:AJ48"/>
    <mergeCell ref="AK47:AK48"/>
    <mergeCell ref="AW46:AX48"/>
    <mergeCell ref="AV46:AV48"/>
    <mergeCell ref="AF47:AG48"/>
    <mergeCell ref="AT49:AU51"/>
    <mergeCell ref="AT43:AV45"/>
    <mergeCell ref="AI49:AK49"/>
    <mergeCell ref="AL49:AN49"/>
    <mergeCell ref="AH50:AH51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P51"/>
  <sheetViews>
    <sheetView view="pageBreakPreview" topLeftCell="A28" zoomScaleNormal="100" zoomScaleSheetLayoutView="100" workbookViewId="0">
      <selection activeCell="AA12" sqref="AA12:AB12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60" customWidth="1"/>
    <col min="58" max="16384" width="2.25" style="1"/>
  </cols>
  <sheetData>
    <row r="1" spans="1:68" ht="24" customHeight="1" x14ac:dyDescent="0.15">
      <c r="A1" s="649" t="s">
        <v>465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68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68" ht="15.95" customHeight="1" x14ac:dyDescent="0.15">
      <c r="A3" s="901" t="s">
        <v>306</v>
      </c>
      <c r="B3" s="901"/>
      <c r="C3" s="901" t="s">
        <v>307</v>
      </c>
      <c r="D3" s="901"/>
      <c r="E3" s="901"/>
      <c r="F3" s="901" t="s">
        <v>308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  <c r="W3" s="901"/>
      <c r="X3" s="901"/>
      <c r="Y3" s="901"/>
      <c r="Z3" s="901"/>
      <c r="AA3" s="901" t="s">
        <v>287</v>
      </c>
      <c r="AB3" s="901"/>
      <c r="AC3" s="901" t="s">
        <v>309</v>
      </c>
      <c r="AD3" s="901"/>
      <c r="AE3" s="901"/>
      <c r="AF3" s="901" t="s">
        <v>310</v>
      </c>
      <c r="AG3" s="901"/>
      <c r="AH3" s="901"/>
      <c r="AI3" s="901"/>
      <c r="AJ3" s="901"/>
      <c r="AK3" s="901"/>
      <c r="AL3" s="901"/>
      <c r="AM3" s="901"/>
      <c r="AN3" s="901"/>
      <c r="AO3" s="901"/>
      <c r="AP3" s="901"/>
      <c r="AQ3" s="901"/>
      <c r="AR3" s="901"/>
      <c r="AS3" s="901"/>
      <c r="AT3" s="901"/>
      <c r="AU3" s="901"/>
      <c r="AV3" s="901" t="s">
        <v>311</v>
      </c>
      <c r="AW3" s="901"/>
      <c r="AX3" s="903" t="s">
        <v>314</v>
      </c>
      <c r="AY3" s="904"/>
      <c r="AZ3" s="905"/>
      <c r="BA3" s="901" t="s">
        <v>315</v>
      </c>
      <c r="BB3" s="901"/>
      <c r="BC3" s="585" t="s">
        <v>354</v>
      </c>
      <c r="BD3" s="585"/>
      <c r="BE3" s="585"/>
    </row>
    <row r="4" spans="1:68" ht="15.95" customHeight="1" x14ac:dyDescent="0.15">
      <c r="A4" s="901"/>
      <c r="B4" s="901"/>
      <c r="C4" s="901"/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901"/>
      <c r="W4" s="901"/>
      <c r="X4" s="901"/>
      <c r="Y4" s="901"/>
      <c r="Z4" s="901"/>
      <c r="AA4" s="901"/>
      <c r="AB4" s="901"/>
      <c r="AC4" s="901"/>
      <c r="AD4" s="901"/>
      <c r="AE4" s="901"/>
      <c r="AF4" s="901"/>
      <c r="AG4" s="901"/>
      <c r="AH4" s="901"/>
      <c r="AI4" s="901"/>
      <c r="AJ4" s="901"/>
      <c r="AK4" s="901"/>
      <c r="AL4" s="901"/>
      <c r="AM4" s="901"/>
      <c r="AN4" s="901"/>
      <c r="AO4" s="901"/>
      <c r="AP4" s="901"/>
      <c r="AQ4" s="901"/>
      <c r="AR4" s="901"/>
      <c r="AS4" s="901"/>
      <c r="AT4" s="901"/>
      <c r="AU4" s="901"/>
      <c r="AV4" s="219" t="s">
        <v>312</v>
      </c>
      <c r="AW4" s="219" t="s">
        <v>313</v>
      </c>
      <c r="AX4" s="219">
        <v>1</v>
      </c>
      <c r="AY4" s="219">
        <v>2</v>
      </c>
      <c r="AZ4" s="219">
        <v>3</v>
      </c>
      <c r="BA4" s="901"/>
      <c r="BB4" s="901"/>
      <c r="BC4" s="86">
        <v>1</v>
      </c>
      <c r="BD4" s="86">
        <v>2</v>
      </c>
      <c r="BE4" s="86">
        <v>3</v>
      </c>
    </row>
    <row r="5" spans="1:68" ht="33" customHeight="1" x14ac:dyDescent="0.15">
      <c r="A5" s="848">
        <v>1</v>
      </c>
      <c r="B5" s="848"/>
      <c r="C5" s="848" t="s">
        <v>296</v>
      </c>
      <c r="D5" s="848"/>
      <c r="E5" s="848"/>
      <c r="F5" s="906" t="s">
        <v>1368</v>
      </c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907"/>
      <c r="T5" s="907"/>
      <c r="U5" s="907"/>
      <c r="V5" s="907"/>
      <c r="W5" s="907"/>
      <c r="X5" s="907"/>
      <c r="Y5" s="907"/>
      <c r="Z5" s="908"/>
      <c r="AA5" s="747" t="s">
        <v>380</v>
      </c>
      <c r="AB5" s="757"/>
      <c r="AC5" s="848" t="s">
        <v>1078</v>
      </c>
      <c r="AD5" s="848"/>
      <c r="AE5" s="848"/>
      <c r="AF5" s="909" t="s">
        <v>1408</v>
      </c>
      <c r="AG5" s="909"/>
      <c r="AH5" s="909"/>
      <c r="AI5" s="909"/>
      <c r="AJ5" s="909"/>
      <c r="AK5" s="909"/>
      <c r="AL5" s="909"/>
      <c r="AM5" s="909"/>
      <c r="AN5" s="909"/>
      <c r="AO5" s="909"/>
      <c r="AP5" s="909"/>
      <c r="AQ5" s="909"/>
      <c r="AR5" s="909"/>
      <c r="AS5" s="909"/>
      <c r="AT5" s="909"/>
      <c r="AU5" s="909"/>
      <c r="AV5" s="192" t="s">
        <v>381</v>
      </c>
      <c r="AW5" s="220" t="s">
        <v>381</v>
      </c>
      <c r="AX5" s="220" t="s">
        <v>293</v>
      </c>
      <c r="AY5" s="220" t="s">
        <v>293</v>
      </c>
      <c r="AZ5" s="220" t="s">
        <v>293</v>
      </c>
      <c r="BA5" s="902">
        <v>1</v>
      </c>
      <c r="BB5" s="902"/>
      <c r="BC5" s="138" t="s">
        <v>293</v>
      </c>
      <c r="BD5" s="138" t="s">
        <v>293</v>
      </c>
      <c r="BE5" s="138" t="s">
        <v>293</v>
      </c>
    </row>
    <row r="6" spans="1:68" ht="33" customHeight="1" x14ac:dyDescent="0.15">
      <c r="A6" s="587">
        <v>2</v>
      </c>
      <c r="B6" s="587"/>
      <c r="C6" s="587" t="s">
        <v>292</v>
      </c>
      <c r="D6" s="587"/>
      <c r="E6" s="606"/>
      <c r="F6" s="595" t="s">
        <v>1377</v>
      </c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606" t="s">
        <v>380</v>
      </c>
      <c r="AB6" s="608"/>
      <c r="AC6" s="587" t="s">
        <v>1079</v>
      </c>
      <c r="AD6" s="587"/>
      <c r="AE6" s="587"/>
      <c r="AF6" s="588" t="s">
        <v>570</v>
      </c>
      <c r="AG6" s="589"/>
      <c r="AH6" s="589"/>
      <c r="AI6" s="589"/>
      <c r="AJ6" s="589"/>
      <c r="AK6" s="589"/>
      <c r="AL6" s="589"/>
      <c r="AM6" s="589"/>
      <c r="AN6" s="589"/>
      <c r="AO6" s="589"/>
      <c r="AP6" s="589"/>
      <c r="AQ6" s="589"/>
      <c r="AR6" s="589"/>
      <c r="AS6" s="589"/>
      <c r="AT6" s="589"/>
      <c r="AU6" s="590"/>
      <c r="AV6" s="205" t="s">
        <v>1397</v>
      </c>
      <c r="AW6" s="205" t="s">
        <v>381</v>
      </c>
      <c r="AX6" s="205" t="s">
        <v>293</v>
      </c>
      <c r="AY6" s="205" t="s">
        <v>293</v>
      </c>
      <c r="AZ6" s="205" t="s">
        <v>293</v>
      </c>
      <c r="BA6" s="592">
        <v>2</v>
      </c>
      <c r="BB6" s="592"/>
      <c r="BC6" s="144" t="s">
        <v>293</v>
      </c>
      <c r="BD6" s="144" t="s">
        <v>293</v>
      </c>
      <c r="BE6" s="144" t="s">
        <v>293</v>
      </c>
    </row>
    <row r="7" spans="1:68" ht="33" customHeight="1" x14ac:dyDescent="0.15">
      <c r="A7" s="587">
        <v>3</v>
      </c>
      <c r="B7" s="587"/>
      <c r="C7" s="587" t="s">
        <v>294</v>
      </c>
      <c r="D7" s="587"/>
      <c r="E7" s="587"/>
      <c r="F7" s="588" t="s">
        <v>1369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90"/>
      <c r="AA7" s="608" t="s">
        <v>380</v>
      </c>
      <c r="AB7" s="587"/>
      <c r="AC7" s="587" t="s">
        <v>1080</v>
      </c>
      <c r="AD7" s="587"/>
      <c r="AE7" s="587"/>
      <c r="AF7" s="588" t="s">
        <v>411</v>
      </c>
      <c r="AG7" s="589"/>
      <c r="AH7" s="589"/>
      <c r="AI7" s="589"/>
      <c r="AJ7" s="589"/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90"/>
      <c r="AV7" s="205" t="s">
        <v>1387</v>
      </c>
      <c r="AW7" s="205" t="s">
        <v>240</v>
      </c>
      <c r="AX7" s="205" t="s">
        <v>293</v>
      </c>
      <c r="AY7" s="205" t="s">
        <v>293</v>
      </c>
      <c r="AZ7" s="205" t="s">
        <v>293</v>
      </c>
      <c r="BA7" s="592">
        <v>3</v>
      </c>
      <c r="BB7" s="592"/>
      <c r="BC7" s="144" t="s">
        <v>293</v>
      </c>
      <c r="BD7" s="144" t="s">
        <v>293</v>
      </c>
      <c r="BE7" s="144" t="s">
        <v>293</v>
      </c>
    </row>
    <row r="8" spans="1:68" ht="33" customHeight="1" x14ac:dyDescent="0.15">
      <c r="A8" s="878">
        <v>4</v>
      </c>
      <c r="B8" s="878"/>
      <c r="C8" s="878" t="s">
        <v>297</v>
      </c>
      <c r="D8" s="878"/>
      <c r="E8" s="878"/>
      <c r="F8" s="881"/>
      <c r="G8" s="882"/>
      <c r="H8" s="882"/>
      <c r="I8" s="882"/>
      <c r="J8" s="882"/>
      <c r="K8" s="882"/>
      <c r="L8" s="882"/>
      <c r="M8" s="882"/>
      <c r="N8" s="882"/>
      <c r="O8" s="882"/>
      <c r="P8" s="882"/>
      <c r="Q8" s="882"/>
      <c r="R8" s="882"/>
      <c r="S8" s="882"/>
      <c r="T8" s="882"/>
      <c r="U8" s="882"/>
      <c r="V8" s="882"/>
      <c r="W8" s="882"/>
      <c r="X8" s="882"/>
      <c r="Y8" s="882"/>
      <c r="Z8" s="883"/>
      <c r="AA8" s="886"/>
      <c r="AB8" s="878"/>
      <c r="AC8" s="884"/>
      <c r="AD8" s="885"/>
      <c r="AE8" s="886"/>
      <c r="AF8" s="880" t="s">
        <v>1034</v>
      </c>
      <c r="AG8" s="880"/>
      <c r="AH8" s="880"/>
      <c r="AI8" s="880"/>
      <c r="AJ8" s="880"/>
      <c r="AK8" s="880"/>
      <c r="AL8" s="880"/>
      <c r="AM8" s="880"/>
      <c r="AN8" s="880"/>
      <c r="AO8" s="880"/>
      <c r="AP8" s="880"/>
      <c r="AQ8" s="880"/>
      <c r="AR8" s="880"/>
      <c r="AS8" s="880"/>
      <c r="AT8" s="880"/>
      <c r="AU8" s="880"/>
      <c r="AV8" s="221"/>
      <c r="AW8" s="221"/>
      <c r="AX8" s="221"/>
      <c r="AY8" s="221"/>
      <c r="AZ8" s="221"/>
      <c r="BA8" s="879">
        <v>4</v>
      </c>
      <c r="BB8" s="879"/>
      <c r="BC8" s="149"/>
      <c r="BD8" s="149"/>
      <c r="BE8" s="149"/>
    </row>
    <row r="9" spans="1:68" ht="33" customHeight="1" x14ac:dyDescent="0.15">
      <c r="A9" s="878">
        <v>5</v>
      </c>
      <c r="B9" s="878"/>
      <c r="C9" s="878" t="s">
        <v>306</v>
      </c>
      <c r="D9" s="878"/>
      <c r="E9" s="878"/>
      <c r="F9" s="881"/>
      <c r="G9" s="882"/>
      <c r="H9" s="882"/>
      <c r="I9" s="882"/>
      <c r="J9" s="882"/>
      <c r="K9" s="882"/>
      <c r="L9" s="882"/>
      <c r="M9" s="882"/>
      <c r="N9" s="882"/>
      <c r="O9" s="882"/>
      <c r="P9" s="882"/>
      <c r="Q9" s="882"/>
      <c r="R9" s="882"/>
      <c r="S9" s="882"/>
      <c r="T9" s="882"/>
      <c r="U9" s="882"/>
      <c r="V9" s="882"/>
      <c r="W9" s="882"/>
      <c r="X9" s="882"/>
      <c r="Y9" s="882"/>
      <c r="Z9" s="883"/>
      <c r="AA9" s="886"/>
      <c r="AB9" s="878"/>
      <c r="AC9" s="878"/>
      <c r="AD9" s="878"/>
      <c r="AE9" s="878"/>
      <c r="AF9" s="880"/>
      <c r="AG9" s="880"/>
      <c r="AH9" s="880"/>
      <c r="AI9" s="880"/>
      <c r="AJ9" s="880"/>
      <c r="AK9" s="880"/>
      <c r="AL9" s="880"/>
      <c r="AM9" s="880"/>
      <c r="AN9" s="880"/>
      <c r="AO9" s="880"/>
      <c r="AP9" s="880"/>
      <c r="AQ9" s="880"/>
      <c r="AR9" s="880"/>
      <c r="AS9" s="880"/>
      <c r="AT9" s="880"/>
      <c r="AU9" s="880"/>
      <c r="AV9" s="221"/>
      <c r="AW9" s="221"/>
      <c r="AX9" s="221"/>
      <c r="AY9" s="221"/>
      <c r="AZ9" s="221"/>
      <c r="BA9" s="879">
        <v>5</v>
      </c>
      <c r="BB9" s="879"/>
      <c r="BC9" s="149"/>
      <c r="BD9" s="149"/>
      <c r="BE9" s="149"/>
    </row>
    <row r="10" spans="1:68" ht="33" customHeight="1" x14ac:dyDescent="0.15">
      <c r="A10" s="587">
        <v>6</v>
      </c>
      <c r="B10" s="587"/>
      <c r="C10" s="587" t="s">
        <v>295</v>
      </c>
      <c r="D10" s="587"/>
      <c r="E10" s="606"/>
      <c r="F10" s="661" t="s">
        <v>1370</v>
      </c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3"/>
      <c r="AA10" s="608" t="s">
        <v>401</v>
      </c>
      <c r="AB10" s="587"/>
      <c r="AC10" s="587" t="s">
        <v>1323</v>
      </c>
      <c r="AD10" s="587"/>
      <c r="AE10" s="587"/>
      <c r="AF10" s="595" t="s">
        <v>429</v>
      </c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205" t="s">
        <v>1387</v>
      </c>
      <c r="AW10" s="205" t="s">
        <v>293</v>
      </c>
      <c r="AX10" s="205" t="s">
        <v>293</v>
      </c>
      <c r="AY10" s="205" t="s">
        <v>293</v>
      </c>
      <c r="AZ10" s="205" t="s">
        <v>293</v>
      </c>
      <c r="BA10" s="592">
        <v>6</v>
      </c>
      <c r="BB10" s="592"/>
      <c r="BC10" s="144" t="s">
        <v>293</v>
      </c>
      <c r="BD10" s="144" t="s">
        <v>293</v>
      </c>
      <c r="BE10" s="144" t="s">
        <v>293</v>
      </c>
    </row>
    <row r="11" spans="1:68" ht="33" customHeight="1" x14ac:dyDescent="0.15">
      <c r="A11" s="587">
        <v>7</v>
      </c>
      <c r="B11" s="587"/>
      <c r="C11" s="606" t="s">
        <v>325</v>
      </c>
      <c r="D11" s="607"/>
      <c r="E11" s="608"/>
      <c r="F11" s="588" t="s">
        <v>1375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90"/>
      <c r="AA11" s="608" t="s">
        <v>401</v>
      </c>
      <c r="AB11" s="587"/>
      <c r="AC11" s="587" t="s">
        <v>1082</v>
      </c>
      <c r="AD11" s="587"/>
      <c r="AE11" s="587"/>
      <c r="AF11" s="595" t="s">
        <v>429</v>
      </c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205" t="s">
        <v>1398</v>
      </c>
      <c r="AW11" s="205" t="s">
        <v>293</v>
      </c>
      <c r="AX11" s="205" t="s">
        <v>293</v>
      </c>
      <c r="AY11" s="205" t="s">
        <v>293</v>
      </c>
      <c r="AZ11" s="205" t="s">
        <v>293</v>
      </c>
      <c r="BA11" s="592">
        <v>7</v>
      </c>
      <c r="BB11" s="592"/>
      <c r="BC11" s="144" t="s">
        <v>293</v>
      </c>
      <c r="BD11" s="144" t="s">
        <v>293</v>
      </c>
      <c r="BE11" s="144" t="s">
        <v>293</v>
      </c>
    </row>
    <row r="12" spans="1:68" ht="33" customHeight="1" x14ac:dyDescent="0.15">
      <c r="A12" s="587">
        <v>8</v>
      </c>
      <c r="B12" s="587"/>
      <c r="C12" s="587" t="s">
        <v>296</v>
      </c>
      <c r="D12" s="587"/>
      <c r="E12" s="587"/>
      <c r="F12" s="588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90"/>
      <c r="AA12" s="606" t="s">
        <v>401</v>
      </c>
      <c r="AB12" s="608"/>
      <c r="AC12" s="606" t="s">
        <v>1083</v>
      </c>
      <c r="AD12" s="607"/>
      <c r="AE12" s="608"/>
      <c r="AF12" s="588" t="s">
        <v>546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205" t="s">
        <v>381</v>
      </c>
      <c r="AW12" s="205" t="s">
        <v>381</v>
      </c>
      <c r="AX12" s="205" t="s">
        <v>293</v>
      </c>
      <c r="AY12" s="205" t="s">
        <v>293</v>
      </c>
      <c r="AZ12" s="205" t="s">
        <v>293</v>
      </c>
      <c r="BA12" s="592">
        <v>8</v>
      </c>
      <c r="BB12" s="592"/>
      <c r="BC12" s="144" t="s">
        <v>293</v>
      </c>
      <c r="BD12" s="144" t="s">
        <v>293</v>
      </c>
      <c r="BE12" s="144" t="s">
        <v>293</v>
      </c>
    </row>
    <row r="13" spans="1:68" ht="33" customHeight="1" x14ac:dyDescent="0.15">
      <c r="A13" s="587">
        <v>9</v>
      </c>
      <c r="B13" s="587"/>
      <c r="C13" s="587" t="s">
        <v>292</v>
      </c>
      <c r="D13" s="587"/>
      <c r="E13" s="606"/>
      <c r="F13" s="588" t="s">
        <v>1378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90"/>
      <c r="AA13" s="608" t="s">
        <v>401</v>
      </c>
      <c r="AB13" s="587"/>
      <c r="AC13" s="587" t="s">
        <v>1084</v>
      </c>
      <c r="AD13" s="587"/>
      <c r="AE13" s="587"/>
      <c r="AF13" s="595" t="s">
        <v>429</v>
      </c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205" t="s">
        <v>1399</v>
      </c>
      <c r="AW13" s="205" t="s">
        <v>1388</v>
      </c>
      <c r="AX13" s="205" t="s">
        <v>293</v>
      </c>
      <c r="AY13" s="205" t="s">
        <v>293</v>
      </c>
      <c r="AZ13" s="205" t="s">
        <v>293</v>
      </c>
      <c r="BA13" s="592">
        <v>9</v>
      </c>
      <c r="BB13" s="592"/>
      <c r="BC13" s="144" t="s">
        <v>293</v>
      </c>
      <c r="BD13" s="144" t="s">
        <v>293</v>
      </c>
      <c r="BE13" s="144" t="s">
        <v>293</v>
      </c>
    </row>
    <row r="14" spans="1:68" ht="33" customHeight="1" x14ac:dyDescent="0.15">
      <c r="A14" s="587">
        <v>10</v>
      </c>
      <c r="B14" s="587"/>
      <c r="C14" s="587" t="s">
        <v>294</v>
      </c>
      <c r="D14" s="587"/>
      <c r="E14" s="587"/>
      <c r="F14" s="595" t="s">
        <v>699</v>
      </c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608" t="s">
        <v>401</v>
      </c>
      <c r="AB14" s="587"/>
      <c r="AC14" s="587" t="s">
        <v>1085</v>
      </c>
      <c r="AD14" s="587"/>
      <c r="AE14" s="587"/>
      <c r="AF14" s="595" t="s">
        <v>429</v>
      </c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205" t="s">
        <v>1388</v>
      </c>
      <c r="AW14" s="205" t="s">
        <v>1388</v>
      </c>
      <c r="AX14" s="205" t="s">
        <v>293</v>
      </c>
      <c r="AY14" s="205" t="s">
        <v>293</v>
      </c>
      <c r="AZ14" s="205" t="s">
        <v>293</v>
      </c>
      <c r="BA14" s="592">
        <v>10</v>
      </c>
      <c r="BB14" s="592"/>
      <c r="BC14" s="144" t="s">
        <v>293</v>
      </c>
      <c r="BD14" s="144" t="s">
        <v>293</v>
      </c>
      <c r="BE14" s="144" t="s">
        <v>293</v>
      </c>
    </row>
    <row r="15" spans="1:68" ht="33" customHeight="1" x14ac:dyDescent="0.15">
      <c r="A15" s="878">
        <v>11</v>
      </c>
      <c r="B15" s="878"/>
      <c r="C15" s="878" t="s">
        <v>297</v>
      </c>
      <c r="D15" s="878"/>
      <c r="E15" s="878"/>
      <c r="F15" s="880"/>
      <c r="G15" s="880"/>
      <c r="H15" s="880"/>
      <c r="I15" s="880"/>
      <c r="J15" s="880"/>
      <c r="K15" s="880"/>
      <c r="L15" s="880"/>
      <c r="M15" s="880"/>
      <c r="N15" s="880"/>
      <c r="O15" s="880"/>
      <c r="P15" s="880"/>
      <c r="Q15" s="880"/>
      <c r="R15" s="880"/>
      <c r="S15" s="880"/>
      <c r="T15" s="880"/>
      <c r="U15" s="880"/>
      <c r="V15" s="880"/>
      <c r="W15" s="880"/>
      <c r="X15" s="880"/>
      <c r="Y15" s="880"/>
      <c r="Z15" s="880"/>
      <c r="AA15" s="886"/>
      <c r="AB15" s="878"/>
      <c r="AC15" s="884"/>
      <c r="AD15" s="885"/>
      <c r="AE15" s="886"/>
      <c r="AF15" s="880"/>
      <c r="AG15" s="880"/>
      <c r="AH15" s="880"/>
      <c r="AI15" s="880"/>
      <c r="AJ15" s="880"/>
      <c r="AK15" s="880"/>
      <c r="AL15" s="880"/>
      <c r="AM15" s="880"/>
      <c r="AN15" s="880"/>
      <c r="AO15" s="880"/>
      <c r="AP15" s="880"/>
      <c r="AQ15" s="880"/>
      <c r="AR15" s="880"/>
      <c r="AS15" s="880"/>
      <c r="AT15" s="880"/>
      <c r="AU15" s="880"/>
      <c r="AV15" s="221"/>
      <c r="AW15" s="221" t="s">
        <v>350</v>
      </c>
      <c r="AX15" s="221"/>
      <c r="AY15" s="221"/>
      <c r="AZ15" s="221"/>
      <c r="BA15" s="879">
        <v>11</v>
      </c>
      <c r="BB15" s="879"/>
      <c r="BC15" s="149"/>
      <c r="BD15" s="149"/>
      <c r="BE15" s="149"/>
    </row>
    <row r="16" spans="1:68" ht="33" customHeight="1" x14ac:dyDescent="0.15">
      <c r="A16" s="878">
        <v>12</v>
      </c>
      <c r="B16" s="878"/>
      <c r="C16" s="878" t="s">
        <v>306</v>
      </c>
      <c r="D16" s="878"/>
      <c r="E16" s="878"/>
      <c r="F16" s="880"/>
      <c r="G16" s="880"/>
      <c r="H16" s="880"/>
      <c r="I16" s="880"/>
      <c r="J16" s="880"/>
      <c r="K16" s="880"/>
      <c r="L16" s="880"/>
      <c r="M16" s="880"/>
      <c r="N16" s="880"/>
      <c r="O16" s="880"/>
      <c r="P16" s="880"/>
      <c r="Q16" s="880"/>
      <c r="R16" s="880"/>
      <c r="S16" s="880"/>
      <c r="T16" s="880"/>
      <c r="U16" s="880"/>
      <c r="V16" s="880"/>
      <c r="W16" s="880"/>
      <c r="X16" s="880"/>
      <c r="Y16" s="880"/>
      <c r="Z16" s="880"/>
      <c r="AA16" s="886"/>
      <c r="AB16" s="878"/>
      <c r="AC16" s="878"/>
      <c r="AD16" s="878"/>
      <c r="AE16" s="878"/>
      <c r="AF16" s="880"/>
      <c r="AG16" s="880"/>
      <c r="AH16" s="880"/>
      <c r="AI16" s="880"/>
      <c r="AJ16" s="880"/>
      <c r="AK16" s="880"/>
      <c r="AL16" s="880"/>
      <c r="AM16" s="880"/>
      <c r="AN16" s="880"/>
      <c r="AO16" s="880"/>
      <c r="AP16" s="880"/>
      <c r="AQ16" s="880"/>
      <c r="AR16" s="880"/>
      <c r="AS16" s="880"/>
      <c r="AT16" s="880"/>
      <c r="AU16" s="880"/>
      <c r="AV16" s="221"/>
      <c r="AW16" s="221"/>
      <c r="AX16" s="221"/>
      <c r="AY16" s="221"/>
      <c r="AZ16" s="221"/>
      <c r="BA16" s="879">
        <v>12</v>
      </c>
      <c r="BB16" s="879"/>
      <c r="BC16" s="149"/>
      <c r="BD16" s="149"/>
      <c r="BE16" s="149"/>
      <c r="BP16" s="17" t="s">
        <v>388</v>
      </c>
    </row>
    <row r="17" spans="1:68" ht="33" customHeight="1" x14ac:dyDescent="0.15">
      <c r="A17" s="587">
        <v>13</v>
      </c>
      <c r="B17" s="587"/>
      <c r="C17" s="587" t="s">
        <v>295</v>
      </c>
      <c r="D17" s="587"/>
      <c r="E17" s="606"/>
      <c r="F17" s="898"/>
      <c r="G17" s="899"/>
      <c r="H17" s="899"/>
      <c r="I17" s="899"/>
      <c r="J17" s="899"/>
      <c r="K17" s="899"/>
      <c r="L17" s="899"/>
      <c r="M17" s="899"/>
      <c r="N17" s="899"/>
      <c r="O17" s="899"/>
      <c r="P17" s="899"/>
      <c r="Q17" s="899"/>
      <c r="R17" s="899"/>
      <c r="S17" s="899"/>
      <c r="T17" s="899"/>
      <c r="U17" s="899"/>
      <c r="V17" s="899"/>
      <c r="W17" s="899"/>
      <c r="X17" s="899"/>
      <c r="Y17" s="899"/>
      <c r="Z17" s="900"/>
      <c r="AA17" s="608" t="s">
        <v>380</v>
      </c>
      <c r="AB17" s="587"/>
      <c r="AC17" s="587" t="s">
        <v>1086</v>
      </c>
      <c r="AD17" s="587"/>
      <c r="AE17" s="587"/>
      <c r="AF17" s="595" t="s">
        <v>1393</v>
      </c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205" t="s">
        <v>381</v>
      </c>
      <c r="AW17" s="205" t="s">
        <v>293</v>
      </c>
      <c r="AX17" s="205" t="s">
        <v>293</v>
      </c>
      <c r="AY17" s="205" t="s">
        <v>293</v>
      </c>
      <c r="AZ17" s="205" t="s">
        <v>293</v>
      </c>
      <c r="BA17" s="592">
        <v>13</v>
      </c>
      <c r="BB17" s="592"/>
      <c r="BC17" s="144" t="s">
        <v>293</v>
      </c>
      <c r="BD17" s="144" t="s">
        <v>293</v>
      </c>
      <c r="BE17" s="144" t="s">
        <v>293</v>
      </c>
    </row>
    <row r="18" spans="1:68" ht="33" customHeight="1" x14ac:dyDescent="0.15">
      <c r="A18" s="587">
        <v>14</v>
      </c>
      <c r="B18" s="587"/>
      <c r="C18" s="606" t="s">
        <v>325</v>
      </c>
      <c r="D18" s="607"/>
      <c r="E18" s="608"/>
      <c r="F18" s="661" t="s">
        <v>1373</v>
      </c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90"/>
      <c r="AA18" s="608" t="s">
        <v>380</v>
      </c>
      <c r="AB18" s="587"/>
      <c r="AC18" s="587" t="s">
        <v>1087</v>
      </c>
      <c r="AD18" s="587"/>
      <c r="AE18" s="587"/>
      <c r="AF18" s="595" t="s">
        <v>1395</v>
      </c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205" t="s">
        <v>381</v>
      </c>
      <c r="AW18" s="205" t="s">
        <v>293</v>
      </c>
      <c r="AX18" s="205" t="s">
        <v>293</v>
      </c>
      <c r="AY18" s="205" t="s">
        <v>293</v>
      </c>
      <c r="AZ18" s="205" t="s">
        <v>293</v>
      </c>
      <c r="BA18" s="592">
        <v>14</v>
      </c>
      <c r="BB18" s="592"/>
      <c r="BC18" s="144" t="s">
        <v>293</v>
      </c>
      <c r="BD18" s="144" t="s">
        <v>293</v>
      </c>
      <c r="BE18" s="144" t="s">
        <v>293</v>
      </c>
      <c r="BP18" s="17" t="s">
        <v>385</v>
      </c>
    </row>
    <row r="19" spans="1:68" ht="33" customHeight="1" x14ac:dyDescent="0.15">
      <c r="A19" s="587">
        <v>15</v>
      </c>
      <c r="B19" s="587"/>
      <c r="C19" s="587" t="s">
        <v>296</v>
      </c>
      <c r="D19" s="587"/>
      <c r="E19" s="587"/>
      <c r="F19" s="588" t="s">
        <v>1372</v>
      </c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90"/>
      <c r="AA19" s="608" t="s">
        <v>380</v>
      </c>
      <c r="AB19" s="587"/>
      <c r="AC19" s="587" t="s">
        <v>1117</v>
      </c>
      <c r="AD19" s="587"/>
      <c r="AE19" s="587"/>
      <c r="AF19" s="910" t="s">
        <v>1394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205" t="s">
        <v>381</v>
      </c>
      <c r="AW19" s="205" t="s">
        <v>381</v>
      </c>
      <c r="AX19" s="205" t="s">
        <v>293</v>
      </c>
      <c r="AY19" s="205" t="s">
        <v>293</v>
      </c>
      <c r="AZ19" s="205" t="s">
        <v>293</v>
      </c>
      <c r="BA19" s="592">
        <v>15</v>
      </c>
      <c r="BB19" s="592"/>
      <c r="BC19" s="144" t="s">
        <v>293</v>
      </c>
      <c r="BD19" s="144" t="s">
        <v>293</v>
      </c>
      <c r="BE19" s="144" t="s">
        <v>293</v>
      </c>
    </row>
    <row r="20" spans="1:68" ht="33" customHeight="1" x14ac:dyDescent="0.15">
      <c r="A20" s="587">
        <v>16</v>
      </c>
      <c r="B20" s="587"/>
      <c r="C20" s="587" t="s">
        <v>292</v>
      </c>
      <c r="D20" s="587"/>
      <c r="E20" s="606"/>
      <c r="F20" s="595" t="s">
        <v>1379</v>
      </c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608" t="s">
        <v>380</v>
      </c>
      <c r="AB20" s="587"/>
      <c r="AC20" s="587" t="s">
        <v>1089</v>
      </c>
      <c r="AD20" s="587"/>
      <c r="AE20" s="587"/>
      <c r="AF20" s="595" t="s">
        <v>1396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205" t="s">
        <v>381</v>
      </c>
      <c r="AW20" s="205" t="s">
        <v>1392</v>
      </c>
      <c r="AX20" s="205" t="s">
        <v>381</v>
      </c>
      <c r="AY20" s="205" t="s">
        <v>1391</v>
      </c>
      <c r="AZ20" s="205" t="s">
        <v>1391</v>
      </c>
      <c r="BA20" s="592">
        <v>16</v>
      </c>
      <c r="BB20" s="592"/>
      <c r="BC20" s="144" t="s">
        <v>293</v>
      </c>
      <c r="BD20" s="144" t="s">
        <v>293</v>
      </c>
      <c r="BE20" s="144" t="s">
        <v>293</v>
      </c>
    </row>
    <row r="21" spans="1:68" ht="33" customHeight="1" thickBot="1" x14ac:dyDescent="0.2">
      <c r="A21" s="891">
        <v>17</v>
      </c>
      <c r="B21" s="891"/>
      <c r="C21" s="891" t="s">
        <v>294</v>
      </c>
      <c r="D21" s="891"/>
      <c r="E21" s="891"/>
      <c r="F21" s="890" t="s">
        <v>1380</v>
      </c>
      <c r="G21" s="890"/>
      <c r="H21" s="890"/>
      <c r="I21" s="890"/>
      <c r="J21" s="890"/>
      <c r="K21" s="890"/>
      <c r="L21" s="890"/>
      <c r="M21" s="890"/>
      <c r="N21" s="890"/>
      <c r="O21" s="890"/>
      <c r="P21" s="890"/>
      <c r="Q21" s="890"/>
      <c r="R21" s="890"/>
      <c r="S21" s="890"/>
      <c r="T21" s="890"/>
      <c r="U21" s="890"/>
      <c r="V21" s="890"/>
      <c r="W21" s="890"/>
      <c r="X21" s="890"/>
      <c r="Y21" s="890"/>
      <c r="Z21" s="890"/>
      <c r="AA21" s="892" t="s">
        <v>380</v>
      </c>
      <c r="AB21" s="891"/>
      <c r="AC21" s="891" t="s">
        <v>1090</v>
      </c>
      <c r="AD21" s="891"/>
      <c r="AE21" s="891"/>
      <c r="AF21" s="890" t="s">
        <v>1396</v>
      </c>
      <c r="AG21" s="890"/>
      <c r="AH21" s="890"/>
      <c r="AI21" s="890"/>
      <c r="AJ21" s="890"/>
      <c r="AK21" s="890"/>
      <c r="AL21" s="890"/>
      <c r="AM21" s="890"/>
      <c r="AN21" s="890"/>
      <c r="AO21" s="890"/>
      <c r="AP21" s="890"/>
      <c r="AQ21" s="890"/>
      <c r="AR21" s="890"/>
      <c r="AS21" s="890"/>
      <c r="AT21" s="890"/>
      <c r="AU21" s="890"/>
      <c r="AV21" s="222" t="s">
        <v>381</v>
      </c>
      <c r="AW21" s="152" t="s">
        <v>263</v>
      </c>
      <c r="AX21" s="222" t="s">
        <v>381</v>
      </c>
      <c r="AY21" s="222" t="s">
        <v>1390</v>
      </c>
      <c r="AZ21" s="222" t="s">
        <v>1390</v>
      </c>
      <c r="BA21" s="889">
        <v>17</v>
      </c>
      <c r="BB21" s="889"/>
      <c r="BC21" s="152" t="s">
        <v>293</v>
      </c>
      <c r="BD21" s="152" t="s">
        <v>293</v>
      </c>
      <c r="BE21" s="152" t="s">
        <v>293</v>
      </c>
    </row>
    <row r="22" spans="1:68" ht="33" customHeight="1" x14ac:dyDescent="0.15">
      <c r="A22" s="887">
        <v>18</v>
      </c>
      <c r="B22" s="887"/>
      <c r="C22" s="887" t="s">
        <v>297</v>
      </c>
      <c r="D22" s="887"/>
      <c r="E22" s="887"/>
      <c r="F22" s="888"/>
      <c r="G22" s="888"/>
      <c r="H22" s="888"/>
      <c r="I22" s="888"/>
      <c r="J22" s="888"/>
      <c r="K22" s="888"/>
      <c r="L22" s="888"/>
      <c r="M22" s="888"/>
      <c r="N22" s="888"/>
      <c r="O22" s="888"/>
      <c r="P22" s="888"/>
      <c r="Q22" s="888"/>
      <c r="R22" s="888"/>
      <c r="S22" s="888"/>
      <c r="T22" s="888"/>
      <c r="U22" s="888"/>
      <c r="V22" s="888"/>
      <c r="W22" s="888"/>
      <c r="X22" s="888"/>
      <c r="Y22" s="888"/>
      <c r="Z22" s="888"/>
      <c r="AA22" s="893"/>
      <c r="AB22" s="887"/>
      <c r="AC22" s="887"/>
      <c r="AD22" s="887"/>
      <c r="AE22" s="887"/>
      <c r="AF22" s="888"/>
      <c r="AG22" s="888"/>
      <c r="AH22" s="888"/>
      <c r="AI22" s="888"/>
      <c r="AJ22" s="888"/>
      <c r="AK22" s="888"/>
      <c r="AL22" s="888"/>
      <c r="AM22" s="888"/>
      <c r="AN22" s="888"/>
      <c r="AO22" s="888"/>
      <c r="AP22" s="888"/>
      <c r="AQ22" s="888"/>
      <c r="AR22" s="888"/>
      <c r="AS22" s="888"/>
      <c r="AT22" s="888"/>
      <c r="AU22" s="888"/>
      <c r="AV22" s="223"/>
      <c r="AW22" s="194"/>
      <c r="AX22" s="223"/>
      <c r="AY22" s="223"/>
      <c r="AZ22" s="223"/>
      <c r="BA22" s="894">
        <v>18</v>
      </c>
      <c r="BB22" s="894"/>
      <c r="BC22" s="158"/>
      <c r="BD22" s="158"/>
      <c r="BE22" s="158"/>
    </row>
    <row r="23" spans="1:68" ht="33" customHeight="1" x14ac:dyDescent="0.15">
      <c r="A23" s="878">
        <v>19</v>
      </c>
      <c r="B23" s="878"/>
      <c r="C23" s="878" t="s">
        <v>306</v>
      </c>
      <c r="D23" s="878"/>
      <c r="E23" s="878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6"/>
      <c r="AB23" s="878"/>
      <c r="AC23" s="878"/>
      <c r="AD23" s="878"/>
      <c r="AE23" s="878"/>
      <c r="AF23" s="880"/>
      <c r="AG23" s="880"/>
      <c r="AH23" s="880"/>
      <c r="AI23" s="880"/>
      <c r="AJ23" s="880"/>
      <c r="AK23" s="880"/>
      <c r="AL23" s="880"/>
      <c r="AM23" s="880"/>
      <c r="AN23" s="880"/>
      <c r="AO23" s="880"/>
      <c r="AP23" s="880"/>
      <c r="AQ23" s="880"/>
      <c r="AR23" s="880"/>
      <c r="AS23" s="880"/>
      <c r="AT23" s="880"/>
      <c r="AU23" s="880"/>
      <c r="AV23" s="221" t="s">
        <v>350</v>
      </c>
      <c r="AW23" s="221"/>
      <c r="AX23" s="221"/>
      <c r="AY23" s="221"/>
      <c r="AZ23" s="221"/>
      <c r="BA23" s="879">
        <v>19</v>
      </c>
      <c r="BB23" s="879"/>
      <c r="BC23" s="149"/>
      <c r="BD23" s="149"/>
      <c r="BE23" s="149"/>
    </row>
    <row r="24" spans="1:68" ht="33" customHeight="1" x14ac:dyDescent="0.15">
      <c r="A24" s="640">
        <v>20</v>
      </c>
      <c r="B24" s="640"/>
      <c r="C24" s="640" t="s">
        <v>295</v>
      </c>
      <c r="D24" s="640"/>
      <c r="E24" s="638"/>
      <c r="F24" s="634" t="s">
        <v>1370</v>
      </c>
      <c r="G24" s="635"/>
      <c r="H24" s="635"/>
      <c r="I24" s="635"/>
      <c r="J24" s="635"/>
      <c r="K24" s="635"/>
      <c r="L24" s="635"/>
      <c r="M24" s="635"/>
      <c r="N24" s="635"/>
      <c r="O24" s="635"/>
      <c r="P24" s="635"/>
      <c r="Q24" s="635"/>
      <c r="R24" s="635"/>
      <c r="S24" s="635"/>
      <c r="T24" s="635"/>
      <c r="U24" s="635"/>
      <c r="V24" s="635"/>
      <c r="W24" s="635"/>
      <c r="X24" s="635"/>
      <c r="Y24" s="635"/>
      <c r="Z24" s="636"/>
      <c r="AA24" s="640"/>
      <c r="AB24" s="640"/>
      <c r="AC24" s="640" t="s">
        <v>1091</v>
      </c>
      <c r="AD24" s="640"/>
      <c r="AE24" s="640"/>
      <c r="AF24" s="634" t="s">
        <v>1402</v>
      </c>
      <c r="AG24" s="635"/>
      <c r="AH24" s="635"/>
      <c r="AI24" s="635"/>
      <c r="AJ24" s="635"/>
      <c r="AK24" s="635"/>
      <c r="AL24" s="635"/>
      <c r="AM24" s="635"/>
      <c r="AN24" s="635"/>
      <c r="AO24" s="635"/>
      <c r="AP24" s="635"/>
      <c r="AQ24" s="635"/>
      <c r="AR24" s="635"/>
      <c r="AS24" s="635"/>
      <c r="AT24" s="635"/>
      <c r="AU24" s="636"/>
      <c r="AV24" s="208" t="s">
        <v>1387</v>
      </c>
      <c r="AW24" s="208" t="s">
        <v>1389</v>
      </c>
      <c r="AX24" s="208" t="s">
        <v>1387</v>
      </c>
      <c r="AY24" s="208" t="s">
        <v>1387</v>
      </c>
      <c r="AZ24" s="208" t="s">
        <v>1386</v>
      </c>
      <c r="BA24" s="630">
        <v>20</v>
      </c>
      <c r="BB24" s="630"/>
      <c r="BC24" s="156" t="s">
        <v>1389</v>
      </c>
      <c r="BD24" s="156" t="s">
        <v>1389</v>
      </c>
      <c r="BE24" s="156" t="s">
        <v>1389</v>
      </c>
    </row>
    <row r="25" spans="1:68" ht="33" customHeight="1" x14ac:dyDescent="0.15">
      <c r="A25" s="587">
        <v>21</v>
      </c>
      <c r="B25" s="587"/>
      <c r="C25" s="606" t="s">
        <v>325</v>
      </c>
      <c r="D25" s="607"/>
      <c r="E25" s="608"/>
      <c r="F25" s="588" t="s">
        <v>1374</v>
      </c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90"/>
      <c r="AA25" s="587"/>
      <c r="AB25" s="587"/>
      <c r="AC25" s="587" t="s">
        <v>1092</v>
      </c>
      <c r="AD25" s="587"/>
      <c r="AE25" s="606"/>
      <c r="AF25" s="595" t="s">
        <v>1402</v>
      </c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205" t="s">
        <v>1387</v>
      </c>
      <c r="AW25" s="205" t="s">
        <v>1400</v>
      </c>
      <c r="AX25" s="205" t="s">
        <v>1386</v>
      </c>
      <c r="AY25" s="205" t="s">
        <v>1386</v>
      </c>
      <c r="AZ25" s="205" t="s">
        <v>1386</v>
      </c>
      <c r="BA25" s="592">
        <v>21</v>
      </c>
      <c r="BB25" s="592"/>
      <c r="BC25" s="144" t="s">
        <v>293</v>
      </c>
      <c r="BD25" s="144" t="s">
        <v>293</v>
      </c>
      <c r="BE25" s="144" t="s">
        <v>293</v>
      </c>
    </row>
    <row r="26" spans="1:68" ht="33" customHeight="1" x14ac:dyDescent="0.15">
      <c r="A26" s="587">
        <v>22</v>
      </c>
      <c r="B26" s="587"/>
      <c r="C26" s="587" t="s">
        <v>296</v>
      </c>
      <c r="D26" s="587"/>
      <c r="E26" s="587"/>
      <c r="F26" s="588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90"/>
      <c r="AA26" s="587"/>
      <c r="AB26" s="587"/>
      <c r="AC26" s="587" t="s">
        <v>1093</v>
      </c>
      <c r="AD26" s="587"/>
      <c r="AE26" s="606"/>
      <c r="AF26" s="588" t="s">
        <v>1402</v>
      </c>
      <c r="AG26" s="589"/>
      <c r="AH26" s="589"/>
      <c r="AI26" s="589"/>
      <c r="AJ26" s="589"/>
      <c r="AK26" s="589"/>
      <c r="AL26" s="589"/>
      <c r="AM26" s="589"/>
      <c r="AN26" s="589"/>
      <c r="AO26" s="589"/>
      <c r="AP26" s="589"/>
      <c r="AQ26" s="589"/>
      <c r="AR26" s="589"/>
      <c r="AS26" s="589"/>
      <c r="AT26" s="589"/>
      <c r="AU26" s="590"/>
      <c r="AV26" s="205" t="s">
        <v>1388</v>
      </c>
      <c r="AW26" s="205" t="s">
        <v>1388</v>
      </c>
      <c r="AX26" s="205" t="s">
        <v>1386</v>
      </c>
      <c r="AY26" s="205" t="s">
        <v>1386</v>
      </c>
      <c r="AZ26" s="205" t="s">
        <v>1386</v>
      </c>
      <c r="BA26" s="592">
        <v>22</v>
      </c>
      <c r="BB26" s="592"/>
      <c r="BC26" s="144" t="s">
        <v>293</v>
      </c>
      <c r="BD26" s="144" t="s">
        <v>293</v>
      </c>
      <c r="BE26" s="144" t="s">
        <v>293</v>
      </c>
    </row>
    <row r="27" spans="1:68" ht="33" customHeight="1" x14ac:dyDescent="0.15">
      <c r="A27" s="878">
        <v>23</v>
      </c>
      <c r="B27" s="878"/>
      <c r="C27" s="878" t="s">
        <v>292</v>
      </c>
      <c r="D27" s="878"/>
      <c r="E27" s="884"/>
      <c r="F27" s="881" t="s">
        <v>483</v>
      </c>
      <c r="G27" s="882"/>
      <c r="H27" s="882"/>
      <c r="I27" s="882"/>
      <c r="J27" s="882"/>
      <c r="K27" s="882"/>
      <c r="L27" s="882"/>
      <c r="M27" s="882"/>
      <c r="N27" s="882"/>
      <c r="O27" s="882"/>
      <c r="P27" s="882"/>
      <c r="Q27" s="882"/>
      <c r="R27" s="882"/>
      <c r="S27" s="882"/>
      <c r="T27" s="882"/>
      <c r="U27" s="882"/>
      <c r="V27" s="882"/>
      <c r="W27" s="882"/>
      <c r="X27" s="882"/>
      <c r="Y27" s="882"/>
      <c r="Z27" s="883"/>
      <c r="AA27" s="878"/>
      <c r="AB27" s="878"/>
      <c r="AC27" s="878"/>
      <c r="AD27" s="878"/>
      <c r="AE27" s="878"/>
      <c r="AF27" s="881"/>
      <c r="AG27" s="882"/>
      <c r="AH27" s="882"/>
      <c r="AI27" s="882"/>
      <c r="AJ27" s="882"/>
      <c r="AK27" s="882"/>
      <c r="AL27" s="882"/>
      <c r="AM27" s="882"/>
      <c r="AN27" s="882"/>
      <c r="AO27" s="882"/>
      <c r="AP27" s="882"/>
      <c r="AQ27" s="882"/>
      <c r="AR27" s="882"/>
      <c r="AS27" s="882"/>
      <c r="AT27" s="882"/>
      <c r="AU27" s="883"/>
      <c r="AV27" s="221"/>
      <c r="AW27" s="221"/>
      <c r="AX27" s="221"/>
      <c r="AY27" s="221"/>
      <c r="AZ27" s="221"/>
      <c r="BA27" s="879">
        <v>23</v>
      </c>
      <c r="BB27" s="879"/>
      <c r="BC27" s="149"/>
      <c r="BD27" s="149"/>
      <c r="BE27" s="149"/>
    </row>
    <row r="28" spans="1:68" ht="33" customHeight="1" x14ac:dyDescent="0.15">
      <c r="A28" s="878">
        <v>24</v>
      </c>
      <c r="B28" s="878"/>
      <c r="C28" s="878" t="s">
        <v>294</v>
      </c>
      <c r="D28" s="878"/>
      <c r="E28" s="878"/>
      <c r="F28" s="881" t="s">
        <v>484</v>
      </c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2"/>
      <c r="W28" s="882"/>
      <c r="X28" s="882"/>
      <c r="Y28" s="882"/>
      <c r="Z28" s="883"/>
      <c r="AA28" s="878"/>
      <c r="AB28" s="878"/>
      <c r="AC28" s="878"/>
      <c r="AD28" s="878"/>
      <c r="AE28" s="878"/>
      <c r="AF28" s="880"/>
      <c r="AG28" s="880"/>
      <c r="AH28" s="880"/>
      <c r="AI28" s="880"/>
      <c r="AJ28" s="880"/>
      <c r="AK28" s="880"/>
      <c r="AL28" s="880"/>
      <c r="AM28" s="880"/>
      <c r="AN28" s="880"/>
      <c r="AO28" s="880"/>
      <c r="AP28" s="880"/>
      <c r="AQ28" s="880"/>
      <c r="AR28" s="880"/>
      <c r="AS28" s="880"/>
      <c r="AT28" s="880"/>
      <c r="AU28" s="880"/>
      <c r="AV28" s="221"/>
      <c r="AW28" s="221"/>
      <c r="AX28" s="221"/>
      <c r="AY28" s="221"/>
      <c r="AZ28" s="221"/>
      <c r="BA28" s="879">
        <v>24</v>
      </c>
      <c r="BB28" s="879"/>
      <c r="BC28" s="149"/>
      <c r="BD28" s="149"/>
      <c r="BE28" s="149"/>
    </row>
    <row r="29" spans="1:68" ht="33" customHeight="1" x14ac:dyDescent="0.15">
      <c r="A29" s="878">
        <v>25</v>
      </c>
      <c r="B29" s="878"/>
      <c r="C29" s="878" t="s">
        <v>297</v>
      </c>
      <c r="D29" s="878"/>
      <c r="E29" s="878"/>
      <c r="F29" s="881"/>
      <c r="G29" s="882"/>
      <c r="H29" s="882"/>
      <c r="I29" s="882"/>
      <c r="J29" s="882"/>
      <c r="K29" s="882"/>
      <c r="L29" s="882"/>
      <c r="M29" s="882"/>
      <c r="N29" s="882"/>
      <c r="O29" s="882"/>
      <c r="P29" s="882"/>
      <c r="Q29" s="882"/>
      <c r="R29" s="882"/>
      <c r="S29" s="882"/>
      <c r="T29" s="882"/>
      <c r="U29" s="882"/>
      <c r="V29" s="882"/>
      <c r="W29" s="882"/>
      <c r="X29" s="882"/>
      <c r="Y29" s="882"/>
      <c r="Z29" s="883"/>
      <c r="AA29" s="878"/>
      <c r="AB29" s="878"/>
      <c r="AC29" s="884"/>
      <c r="AD29" s="885"/>
      <c r="AE29" s="886"/>
      <c r="AF29" s="880"/>
      <c r="AG29" s="880"/>
      <c r="AH29" s="880"/>
      <c r="AI29" s="880"/>
      <c r="AJ29" s="880"/>
      <c r="AK29" s="880"/>
      <c r="AL29" s="880"/>
      <c r="AM29" s="880"/>
      <c r="AN29" s="880"/>
      <c r="AO29" s="880"/>
      <c r="AP29" s="880"/>
      <c r="AQ29" s="880"/>
      <c r="AR29" s="880"/>
      <c r="AS29" s="880"/>
      <c r="AT29" s="880"/>
      <c r="AU29" s="880"/>
      <c r="AV29" s="221"/>
      <c r="AW29" s="221"/>
      <c r="AX29" s="221"/>
      <c r="AY29" s="221"/>
      <c r="AZ29" s="221"/>
      <c r="BA29" s="879">
        <v>25</v>
      </c>
      <c r="BB29" s="879"/>
      <c r="BC29" s="149"/>
      <c r="BD29" s="149"/>
      <c r="BE29" s="149"/>
    </row>
    <row r="30" spans="1:68" ht="33" customHeight="1" x14ac:dyDescent="0.15">
      <c r="A30" s="878">
        <v>26</v>
      </c>
      <c r="B30" s="878"/>
      <c r="C30" s="878" t="s">
        <v>306</v>
      </c>
      <c r="D30" s="878"/>
      <c r="E30" s="878"/>
      <c r="F30" s="911" t="s">
        <v>693</v>
      </c>
      <c r="G30" s="912"/>
      <c r="H30" s="912"/>
      <c r="I30" s="912"/>
      <c r="J30" s="912"/>
      <c r="K30" s="912"/>
      <c r="L30" s="912"/>
      <c r="M30" s="912"/>
      <c r="N30" s="912"/>
      <c r="O30" s="912"/>
      <c r="P30" s="912"/>
      <c r="Q30" s="912"/>
      <c r="R30" s="912"/>
      <c r="S30" s="912"/>
      <c r="T30" s="912"/>
      <c r="U30" s="912"/>
      <c r="V30" s="912"/>
      <c r="W30" s="912"/>
      <c r="X30" s="912"/>
      <c r="Y30" s="912"/>
      <c r="Z30" s="913"/>
      <c r="AA30" s="878"/>
      <c r="AB30" s="878"/>
      <c r="AC30" s="878"/>
      <c r="AD30" s="878"/>
      <c r="AE30" s="878"/>
      <c r="AF30" s="880"/>
      <c r="AG30" s="880"/>
      <c r="AH30" s="880"/>
      <c r="AI30" s="880"/>
      <c r="AJ30" s="880"/>
      <c r="AK30" s="880"/>
      <c r="AL30" s="880"/>
      <c r="AM30" s="880"/>
      <c r="AN30" s="880"/>
      <c r="AO30" s="880"/>
      <c r="AP30" s="880"/>
      <c r="AQ30" s="880"/>
      <c r="AR30" s="880"/>
      <c r="AS30" s="880"/>
      <c r="AT30" s="880"/>
      <c r="AU30" s="880"/>
      <c r="AV30" s="221"/>
      <c r="AW30" s="221"/>
      <c r="AX30" s="221"/>
      <c r="AY30" s="221"/>
      <c r="AZ30" s="221"/>
      <c r="BA30" s="879">
        <v>26</v>
      </c>
      <c r="BB30" s="879"/>
      <c r="BC30" s="149"/>
      <c r="BD30" s="149"/>
      <c r="BE30" s="149"/>
    </row>
    <row r="31" spans="1:68" ht="33" customHeight="1" x14ac:dyDescent="0.15">
      <c r="A31" s="587">
        <v>27</v>
      </c>
      <c r="B31" s="587"/>
      <c r="C31" s="587" t="s">
        <v>295</v>
      </c>
      <c r="D31" s="587"/>
      <c r="E31" s="606"/>
      <c r="F31" s="588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90"/>
      <c r="AA31" s="587"/>
      <c r="AB31" s="587"/>
      <c r="AC31" s="587" t="s">
        <v>1071</v>
      </c>
      <c r="AD31" s="587"/>
      <c r="AE31" s="587"/>
      <c r="AF31" s="595" t="s">
        <v>1381</v>
      </c>
      <c r="AG31" s="595"/>
      <c r="AH31" s="595"/>
      <c r="AI31" s="595"/>
      <c r="AJ31" s="595"/>
      <c r="AK31" s="595"/>
      <c r="AL31" s="595"/>
      <c r="AM31" s="595"/>
      <c r="AN31" s="595"/>
      <c r="AO31" s="595"/>
      <c r="AP31" s="595"/>
      <c r="AQ31" s="595"/>
      <c r="AR31" s="595"/>
      <c r="AS31" s="595"/>
      <c r="AT31" s="595"/>
      <c r="AU31" s="595"/>
      <c r="AV31" s="205" t="s">
        <v>1387</v>
      </c>
      <c r="AW31" s="205" t="s">
        <v>1389</v>
      </c>
      <c r="AX31" s="205" t="s">
        <v>1386</v>
      </c>
      <c r="AY31" s="205" t="s">
        <v>1386</v>
      </c>
      <c r="AZ31" s="205" t="s">
        <v>1386</v>
      </c>
      <c r="BA31" s="592">
        <v>27</v>
      </c>
      <c r="BB31" s="592"/>
      <c r="BC31" s="144" t="s">
        <v>293</v>
      </c>
      <c r="BD31" s="144" t="s">
        <v>293</v>
      </c>
      <c r="BE31" s="144" t="s">
        <v>293</v>
      </c>
    </row>
    <row r="32" spans="1:68" ht="33" customHeight="1" x14ac:dyDescent="0.15">
      <c r="A32" s="587">
        <v>28</v>
      </c>
      <c r="B32" s="587"/>
      <c r="C32" s="606" t="s">
        <v>400</v>
      </c>
      <c r="D32" s="607"/>
      <c r="E32" s="608"/>
      <c r="F32" s="588" t="s">
        <v>1385</v>
      </c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90"/>
      <c r="AA32" s="587"/>
      <c r="AB32" s="587"/>
      <c r="AC32" s="587" t="s">
        <v>1072</v>
      </c>
      <c r="AD32" s="587"/>
      <c r="AE32" s="587"/>
      <c r="AF32" s="595" t="s">
        <v>1382</v>
      </c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205" t="s">
        <v>1401</v>
      </c>
      <c r="AW32" s="205" t="s">
        <v>1389</v>
      </c>
      <c r="AX32" s="205" t="s">
        <v>1386</v>
      </c>
      <c r="AY32" s="205" t="s">
        <v>1386</v>
      </c>
      <c r="AZ32" s="205" t="s">
        <v>1386</v>
      </c>
      <c r="BA32" s="592">
        <v>28</v>
      </c>
      <c r="BB32" s="592"/>
      <c r="BC32" s="144" t="s">
        <v>293</v>
      </c>
      <c r="BD32" s="144" t="s">
        <v>293</v>
      </c>
      <c r="BE32" s="144" t="s">
        <v>293</v>
      </c>
    </row>
    <row r="33" spans="1:57" ht="33" customHeight="1" x14ac:dyDescent="0.15">
      <c r="A33" s="587">
        <v>29</v>
      </c>
      <c r="B33" s="587"/>
      <c r="C33" s="587" t="s">
        <v>296</v>
      </c>
      <c r="D33" s="587"/>
      <c r="E33" s="587"/>
      <c r="F33" s="767" t="s">
        <v>269</v>
      </c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90"/>
      <c r="AA33" s="587"/>
      <c r="AB33" s="587"/>
      <c r="AC33" s="587" t="s">
        <v>1073</v>
      </c>
      <c r="AD33" s="587"/>
      <c r="AE33" s="587"/>
      <c r="AF33" s="595" t="s">
        <v>1383</v>
      </c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205" t="s">
        <v>1388</v>
      </c>
      <c r="AW33" s="205" t="s">
        <v>1388</v>
      </c>
      <c r="AX33" s="205" t="s">
        <v>1386</v>
      </c>
      <c r="AY33" s="205" t="s">
        <v>1386</v>
      </c>
      <c r="AZ33" s="205" t="s">
        <v>1386</v>
      </c>
      <c r="BA33" s="592">
        <v>29</v>
      </c>
      <c r="BB33" s="592"/>
      <c r="BC33" s="144" t="s">
        <v>293</v>
      </c>
      <c r="BD33" s="144" t="s">
        <v>293</v>
      </c>
      <c r="BE33" s="144" t="s">
        <v>293</v>
      </c>
    </row>
    <row r="34" spans="1:57" ht="33" customHeight="1" x14ac:dyDescent="0.15">
      <c r="A34" s="587">
        <v>30</v>
      </c>
      <c r="B34" s="587"/>
      <c r="C34" s="587" t="s">
        <v>292</v>
      </c>
      <c r="D34" s="587"/>
      <c r="E34" s="606"/>
      <c r="F34" s="588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589"/>
      <c r="X34" s="589"/>
      <c r="Y34" s="589"/>
      <c r="Z34" s="590"/>
      <c r="AA34" s="587"/>
      <c r="AB34" s="587"/>
      <c r="AC34" s="587" t="s">
        <v>1074</v>
      </c>
      <c r="AD34" s="587"/>
      <c r="AE34" s="587"/>
      <c r="AF34" s="595" t="s">
        <v>1384</v>
      </c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AS34" s="595"/>
      <c r="AT34" s="595"/>
      <c r="AU34" s="595"/>
      <c r="AV34" s="205" t="s">
        <v>1387</v>
      </c>
      <c r="AW34" s="183" t="s">
        <v>1389</v>
      </c>
      <c r="AX34" s="205" t="s">
        <v>1386</v>
      </c>
      <c r="AY34" s="205" t="s">
        <v>1386</v>
      </c>
      <c r="AZ34" s="205" t="s">
        <v>1386</v>
      </c>
      <c r="BA34" s="592">
        <v>30</v>
      </c>
      <c r="BB34" s="592"/>
      <c r="BC34" s="144" t="s">
        <v>293</v>
      </c>
      <c r="BD34" s="144" t="s">
        <v>293</v>
      </c>
      <c r="BE34" s="144" t="s">
        <v>293</v>
      </c>
    </row>
    <row r="35" spans="1:57" ht="33" customHeight="1" x14ac:dyDescent="0.15">
      <c r="A35" s="826">
        <v>31</v>
      </c>
      <c r="B35" s="826"/>
      <c r="C35" s="826" t="s">
        <v>294</v>
      </c>
      <c r="D35" s="826"/>
      <c r="E35" s="826"/>
      <c r="F35" s="858" t="s">
        <v>1371</v>
      </c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9"/>
      <c r="V35" s="859"/>
      <c r="W35" s="859"/>
      <c r="X35" s="859"/>
      <c r="Y35" s="859"/>
      <c r="Z35" s="860"/>
      <c r="AA35" s="826"/>
      <c r="AB35" s="826"/>
      <c r="AC35" s="826" t="s">
        <v>1075</v>
      </c>
      <c r="AD35" s="826"/>
      <c r="AE35" s="826"/>
      <c r="AF35" s="838" t="s">
        <v>1403</v>
      </c>
      <c r="AG35" s="838"/>
      <c r="AH35" s="838"/>
      <c r="AI35" s="838"/>
      <c r="AJ35" s="838"/>
      <c r="AK35" s="838"/>
      <c r="AL35" s="838"/>
      <c r="AM35" s="838"/>
      <c r="AN35" s="838"/>
      <c r="AO35" s="838"/>
      <c r="AP35" s="838"/>
      <c r="AQ35" s="838"/>
      <c r="AR35" s="838"/>
      <c r="AS35" s="838"/>
      <c r="AT35" s="838"/>
      <c r="AU35" s="838"/>
      <c r="AV35" s="180" t="s">
        <v>1387</v>
      </c>
      <c r="AW35" s="367" t="s">
        <v>1404</v>
      </c>
      <c r="AX35" s="180" t="s">
        <v>1388</v>
      </c>
      <c r="AY35" s="180" t="s">
        <v>1388</v>
      </c>
      <c r="AZ35" s="180" t="s">
        <v>381</v>
      </c>
      <c r="BA35" s="593">
        <v>31</v>
      </c>
      <c r="BB35" s="593"/>
      <c r="BC35" s="145" t="s">
        <v>293</v>
      </c>
      <c r="BD35" s="145" t="s">
        <v>293</v>
      </c>
      <c r="BE35" s="145" t="s">
        <v>293</v>
      </c>
    </row>
    <row r="36" spans="1:57" ht="15" customHeight="1" x14ac:dyDescent="0.15">
      <c r="A36" s="836" t="s">
        <v>322</v>
      </c>
      <c r="B36" s="836"/>
      <c r="C36" s="57" t="s">
        <v>265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3"/>
      <c r="AG36" s="3"/>
      <c r="AH36" s="3"/>
      <c r="AI36" s="3"/>
      <c r="AJ36" s="3"/>
      <c r="AK36" s="3"/>
      <c r="AL36" s="3"/>
      <c r="AM36" s="3"/>
      <c r="AN36" s="6"/>
      <c r="AO36" s="792"/>
      <c r="AP36" s="792"/>
      <c r="AQ36" s="792"/>
      <c r="AR36" s="792"/>
      <c r="AS36" s="792"/>
      <c r="AT36" s="792" t="s">
        <v>316</v>
      </c>
      <c r="AU36" s="792"/>
      <c r="AV36" s="792"/>
      <c r="AW36" s="813" t="s">
        <v>317</v>
      </c>
      <c r="AX36" s="813"/>
      <c r="AY36" s="813"/>
      <c r="AZ36" s="792" t="s">
        <v>318</v>
      </c>
      <c r="BA36" s="792"/>
      <c r="BB36" s="792"/>
    </row>
    <row r="37" spans="1:57" ht="15" customHeight="1" x14ac:dyDescent="0.15">
      <c r="A37" s="604"/>
      <c r="B37" s="604"/>
      <c r="C37" s="57"/>
      <c r="D37" s="58"/>
      <c r="E37" s="58"/>
      <c r="F37" s="609" t="s">
        <v>702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 t="s">
        <v>586</v>
      </c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"/>
      <c r="AO37" s="583" t="s">
        <v>319</v>
      </c>
      <c r="AP37" s="583"/>
      <c r="AQ37" s="583"/>
      <c r="AR37" s="583"/>
      <c r="AS37" s="583"/>
      <c r="AT37" s="549">
        <f>COUNTIF(BC5:BC35,"○")</f>
        <v>21</v>
      </c>
      <c r="AU37" s="550"/>
      <c r="AV37" s="555" t="s">
        <v>326</v>
      </c>
      <c r="AW37" s="549">
        <f>COUNTIF(BD5:BD35,"○")</f>
        <v>21</v>
      </c>
      <c r="AX37" s="550"/>
      <c r="AY37" s="555" t="s">
        <v>326</v>
      </c>
      <c r="AZ37" s="549">
        <f>COUNTIF(BE5:BE35,"○")</f>
        <v>21</v>
      </c>
      <c r="BA37" s="550"/>
      <c r="BB37" s="555" t="s">
        <v>326</v>
      </c>
    </row>
    <row r="38" spans="1:57" ht="15" customHeight="1" x14ac:dyDescent="0.15">
      <c r="A38" s="604"/>
      <c r="B38" s="604"/>
      <c r="C38" s="57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"/>
      <c r="AO38" s="583"/>
      <c r="AP38" s="583"/>
      <c r="AQ38" s="583"/>
      <c r="AR38" s="583"/>
      <c r="AS38" s="583"/>
      <c r="AT38" s="551"/>
      <c r="AU38" s="861"/>
      <c r="AV38" s="864"/>
      <c r="AW38" s="551"/>
      <c r="AX38" s="861"/>
      <c r="AY38" s="864"/>
      <c r="AZ38" s="551"/>
      <c r="BA38" s="861"/>
      <c r="BB38" s="864"/>
    </row>
    <row r="39" spans="1:57" ht="15" customHeight="1" x14ac:dyDescent="0.15">
      <c r="A39" s="604"/>
      <c r="B39" s="604"/>
      <c r="C39" s="57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"/>
      <c r="AO39" s="583"/>
      <c r="AP39" s="583"/>
      <c r="AQ39" s="583"/>
      <c r="AR39" s="583"/>
      <c r="AS39" s="583"/>
      <c r="AT39" s="862"/>
      <c r="AU39" s="863"/>
      <c r="AV39" s="865"/>
      <c r="AW39" s="862"/>
      <c r="AX39" s="863"/>
      <c r="AY39" s="865"/>
      <c r="AZ39" s="862"/>
      <c r="BA39" s="863"/>
      <c r="BB39" s="865"/>
    </row>
    <row r="40" spans="1:57" ht="15" customHeight="1" x14ac:dyDescent="0.15">
      <c r="A40" s="604"/>
      <c r="B40" s="604"/>
      <c r="C40" s="57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"/>
      <c r="AO40" s="583" t="s">
        <v>320</v>
      </c>
      <c r="AP40" s="583"/>
      <c r="AQ40" s="583"/>
      <c r="AR40" s="583"/>
      <c r="AS40" s="583"/>
      <c r="AT40" s="800">
        <f>AT37+'R2 ６月コピー'!AT40:AV42</f>
        <v>59</v>
      </c>
      <c r="AU40" s="866"/>
      <c r="AV40" s="867"/>
      <c r="AW40" s="800">
        <f>AW37+'R2 ６月コピー'!AW40:AY42</f>
        <v>61</v>
      </c>
      <c r="AX40" s="866"/>
      <c r="AY40" s="867"/>
      <c r="AZ40" s="800">
        <f>AZ37+'R2 ６月コピー'!AZ40:BB42</f>
        <v>61</v>
      </c>
      <c r="BA40" s="866"/>
      <c r="BB40" s="867"/>
    </row>
    <row r="41" spans="1:57" ht="15" customHeight="1" x14ac:dyDescent="0.15">
      <c r="A41" s="604"/>
      <c r="B41" s="604"/>
      <c r="C41" s="57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"/>
      <c r="AO41" s="583"/>
      <c r="AP41" s="583"/>
      <c r="AQ41" s="583"/>
      <c r="AR41" s="583"/>
      <c r="AS41" s="583"/>
      <c r="AT41" s="540"/>
      <c r="AU41" s="868"/>
      <c r="AV41" s="542"/>
      <c r="AW41" s="540"/>
      <c r="AX41" s="868"/>
      <c r="AY41" s="542"/>
      <c r="AZ41" s="540"/>
      <c r="BA41" s="868"/>
      <c r="BB41" s="542"/>
    </row>
    <row r="42" spans="1:57" ht="15" customHeight="1" x14ac:dyDescent="0.15">
      <c r="A42" s="604"/>
      <c r="B42" s="604"/>
      <c r="C42" s="57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"/>
      <c r="AO42" s="583"/>
      <c r="AP42" s="583"/>
      <c r="AQ42" s="583"/>
      <c r="AR42" s="583"/>
      <c r="AS42" s="583"/>
      <c r="AT42" s="869"/>
      <c r="AU42" s="870"/>
      <c r="AV42" s="871"/>
      <c r="AW42" s="869"/>
      <c r="AX42" s="870"/>
      <c r="AY42" s="871"/>
      <c r="AZ42" s="869"/>
      <c r="BA42" s="870"/>
      <c r="BB42" s="871"/>
    </row>
    <row r="43" spans="1:57" ht="15" customHeight="1" x14ac:dyDescent="0.15">
      <c r="A43" s="604"/>
      <c r="B43" s="604"/>
      <c r="C43" s="57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"/>
      <c r="AO43" s="583" t="s">
        <v>323</v>
      </c>
      <c r="AP43" s="583"/>
      <c r="AQ43" s="583"/>
      <c r="AR43" s="583"/>
      <c r="AS43" s="583"/>
      <c r="AT43" s="800">
        <f>AT40</f>
        <v>59</v>
      </c>
      <c r="AU43" s="866"/>
      <c r="AV43" s="867"/>
      <c r="AW43" s="800">
        <f>AW40</f>
        <v>61</v>
      </c>
      <c r="AX43" s="866"/>
      <c r="AY43" s="867"/>
      <c r="AZ43" s="800">
        <f>AZ40</f>
        <v>61</v>
      </c>
      <c r="BA43" s="866"/>
      <c r="BB43" s="867"/>
    </row>
    <row r="44" spans="1:57" ht="15" customHeight="1" x14ac:dyDescent="0.15">
      <c r="A44" s="604"/>
      <c r="B44" s="604"/>
      <c r="C44" s="57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"/>
      <c r="AO44" s="583"/>
      <c r="AP44" s="583"/>
      <c r="AQ44" s="583"/>
      <c r="AR44" s="583"/>
      <c r="AS44" s="583"/>
      <c r="AT44" s="540"/>
      <c r="AU44" s="868"/>
      <c r="AV44" s="542"/>
      <c r="AW44" s="540"/>
      <c r="AX44" s="868"/>
      <c r="AY44" s="542"/>
      <c r="AZ44" s="540"/>
      <c r="BA44" s="868"/>
      <c r="BB44" s="542"/>
    </row>
    <row r="45" spans="1:57" ht="15" customHeight="1" x14ac:dyDescent="0.15">
      <c r="A45" s="604"/>
      <c r="B45" s="604"/>
      <c r="C45" s="57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"/>
      <c r="AO45" s="583"/>
      <c r="AP45" s="583"/>
      <c r="AQ45" s="583"/>
      <c r="AR45" s="583"/>
      <c r="AS45" s="583"/>
      <c r="AT45" s="869"/>
      <c r="AU45" s="870"/>
      <c r="AV45" s="871"/>
      <c r="AW45" s="869"/>
      <c r="AX45" s="870"/>
      <c r="AY45" s="871"/>
      <c r="AZ45" s="869"/>
      <c r="BA45" s="870"/>
      <c r="BB45" s="871"/>
    </row>
    <row r="46" spans="1:57" ht="15" customHeight="1" x14ac:dyDescent="0.15">
      <c r="A46" s="604"/>
      <c r="B46" s="604"/>
      <c r="C46" s="57"/>
      <c r="D46" s="58"/>
      <c r="E46" s="58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563" t="s">
        <v>288</v>
      </c>
      <c r="X46" s="563"/>
      <c r="Y46" s="563"/>
      <c r="Z46" s="563" t="s">
        <v>289</v>
      </c>
      <c r="AA46" s="563"/>
      <c r="AB46" s="563"/>
      <c r="AC46" s="563" t="s">
        <v>290</v>
      </c>
      <c r="AD46" s="563"/>
      <c r="AE46" s="563"/>
      <c r="AF46" s="563" t="s">
        <v>280</v>
      </c>
      <c r="AG46" s="563"/>
      <c r="AH46" s="563"/>
      <c r="AI46" s="563" t="s">
        <v>281</v>
      </c>
      <c r="AJ46" s="563"/>
      <c r="AK46" s="563"/>
      <c r="AL46" s="563" t="s">
        <v>282</v>
      </c>
      <c r="AM46" s="563"/>
      <c r="AN46" s="563"/>
      <c r="AO46" s="573" t="s">
        <v>321</v>
      </c>
      <c r="AP46" s="574"/>
      <c r="AQ46" s="574"/>
      <c r="AR46" s="574"/>
      <c r="AS46" s="575"/>
      <c r="AT46" s="549">
        <f>COUNTIF(AX5:AX34,"○")</f>
        <v>11</v>
      </c>
      <c r="AU46" s="550"/>
      <c r="AV46" s="555" t="s">
        <v>326</v>
      </c>
      <c r="AW46" s="549">
        <f>COUNTIF(AY5:AY34,"○")</f>
        <v>11</v>
      </c>
      <c r="AX46" s="550"/>
      <c r="AY46" s="555" t="s">
        <v>326</v>
      </c>
      <c r="AZ46" s="549">
        <f>COUNTIF(AZ5:AZ34,"○")</f>
        <v>11</v>
      </c>
      <c r="BA46" s="550"/>
      <c r="BB46" s="555" t="s">
        <v>326</v>
      </c>
    </row>
    <row r="47" spans="1:57" ht="15" customHeight="1" x14ac:dyDescent="0.15">
      <c r="A47" s="604"/>
      <c r="B47" s="604"/>
      <c r="C47" s="57"/>
      <c r="D47" s="58"/>
      <c r="E47" s="58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559">
        <f>AT46</f>
        <v>11</v>
      </c>
      <c r="X47" s="560"/>
      <c r="Y47" s="555" t="s">
        <v>306</v>
      </c>
      <c r="Z47" s="559">
        <f>AW46</f>
        <v>11</v>
      </c>
      <c r="AA47" s="560"/>
      <c r="AB47" s="555" t="s">
        <v>306</v>
      </c>
      <c r="AC47" s="559">
        <f>AZ46</f>
        <v>11</v>
      </c>
      <c r="AD47" s="560"/>
      <c r="AE47" s="555" t="s">
        <v>306</v>
      </c>
      <c r="AF47" s="559">
        <f>AT46</f>
        <v>11</v>
      </c>
      <c r="AG47" s="560"/>
      <c r="AH47" s="555" t="s">
        <v>306</v>
      </c>
      <c r="AI47" s="559">
        <f>AW46</f>
        <v>11</v>
      </c>
      <c r="AJ47" s="560"/>
      <c r="AK47" s="555" t="s">
        <v>306</v>
      </c>
      <c r="AL47" s="559">
        <f>AZ46</f>
        <v>11</v>
      </c>
      <c r="AM47" s="560"/>
      <c r="AN47" s="555" t="s">
        <v>306</v>
      </c>
      <c r="AO47" s="576"/>
      <c r="AP47" s="577"/>
      <c r="AQ47" s="577"/>
      <c r="AR47" s="577"/>
      <c r="AS47" s="578"/>
      <c r="AT47" s="551"/>
      <c r="AU47" s="552"/>
      <c r="AV47" s="864"/>
      <c r="AW47" s="551"/>
      <c r="AX47" s="552"/>
      <c r="AY47" s="864"/>
      <c r="AZ47" s="551"/>
      <c r="BA47" s="552"/>
      <c r="BB47" s="864"/>
    </row>
    <row r="48" spans="1:57" ht="15" customHeight="1" x14ac:dyDescent="0.15">
      <c r="A48" s="604"/>
      <c r="B48" s="604"/>
      <c r="C48" s="57"/>
      <c r="D48" s="58"/>
      <c r="E48" s="58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561"/>
      <c r="X48" s="562"/>
      <c r="Y48" s="558"/>
      <c r="Z48" s="561"/>
      <c r="AA48" s="562"/>
      <c r="AB48" s="558"/>
      <c r="AC48" s="561"/>
      <c r="AD48" s="562"/>
      <c r="AE48" s="558"/>
      <c r="AF48" s="561"/>
      <c r="AG48" s="562"/>
      <c r="AH48" s="558"/>
      <c r="AI48" s="561"/>
      <c r="AJ48" s="562"/>
      <c r="AK48" s="558"/>
      <c r="AL48" s="561"/>
      <c r="AM48" s="562"/>
      <c r="AN48" s="558"/>
      <c r="AO48" s="579"/>
      <c r="AP48" s="580"/>
      <c r="AQ48" s="580"/>
      <c r="AR48" s="580"/>
      <c r="AS48" s="581"/>
      <c r="AT48" s="553"/>
      <c r="AU48" s="554"/>
      <c r="AV48" s="558"/>
      <c r="AW48" s="553"/>
      <c r="AX48" s="554"/>
      <c r="AY48" s="558"/>
      <c r="AZ48" s="553"/>
      <c r="BA48" s="554"/>
      <c r="BB48" s="558"/>
    </row>
    <row r="49" spans="1:54" ht="15" customHeight="1" x14ac:dyDescent="0.15">
      <c r="A49" s="604"/>
      <c r="B49" s="604"/>
      <c r="C49" s="57"/>
      <c r="D49" s="58"/>
      <c r="E49" s="58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563" t="s">
        <v>288</v>
      </c>
      <c r="X49" s="563"/>
      <c r="Y49" s="563"/>
      <c r="Z49" s="563" t="s">
        <v>289</v>
      </c>
      <c r="AA49" s="563"/>
      <c r="AB49" s="563"/>
      <c r="AC49" s="563" t="s">
        <v>290</v>
      </c>
      <c r="AD49" s="563"/>
      <c r="AE49" s="563"/>
      <c r="AF49" s="563" t="s">
        <v>280</v>
      </c>
      <c r="AG49" s="563"/>
      <c r="AH49" s="563"/>
      <c r="AI49" s="563" t="s">
        <v>281</v>
      </c>
      <c r="AJ49" s="563"/>
      <c r="AK49" s="563"/>
      <c r="AL49" s="563" t="s">
        <v>282</v>
      </c>
      <c r="AM49" s="563"/>
      <c r="AN49" s="563"/>
      <c r="AO49" s="573" t="s">
        <v>324</v>
      </c>
      <c r="AP49" s="574"/>
      <c r="AQ49" s="574"/>
      <c r="AR49" s="574"/>
      <c r="AS49" s="575"/>
      <c r="AT49" s="872">
        <f>AT46+'R2 ６月'!AT49:AU51</f>
        <v>45</v>
      </c>
      <c r="AU49" s="873"/>
      <c r="AV49" s="555" t="s">
        <v>326</v>
      </c>
      <c r="AW49" s="549">
        <f>AW46+'R2 ６月'!AW49:AX51</f>
        <v>45</v>
      </c>
      <c r="AX49" s="550"/>
      <c r="AY49" s="555" t="s">
        <v>326</v>
      </c>
      <c r="AZ49" s="549">
        <f>AZ46+'R2 ６月'!AZ49:BA51</f>
        <v>45</v>
      </c>
      <c r="BA49" s="550"/>
      <c r="BB49" s="555" t="s">
        <v>326</v>
      </c>
    </row>
    <row r="50" spans="1:54" ht="15" customHeight="1" x14ac:dyDescent="0.15">
      <c r="A50" s="604"/>
      <c r="B50" s="604"/>
      <c r="C50" s="57"/>
      <c r="D50" s="58"/>
      <c r="E50" s="58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09"/>
      <c r="W50" s="559">
        <f>W47+'R2 ６月'!W50:X51</f>
        <v>44</v>
      </c>
      <c r="X50" s="560"/>
      <c r="Y50" s="555" t="s">
        <v>306</v>
      </c>
      <c r="Z50" s="559">
        <f>Z47+'R2 ６月'!Z50:AA51</f>
        <v>44</v>
      </c>
      <c r="AA50" s="560"/>
      <c r="AB50" s="555" t="s">
        <v>306</v>
      </c>
      <c r="AC50" s="559">
        <f>AC47+'R2 ６月'!AC50:AD51</f>
        <v>44</v>
      </c>
      <c r="AD50" s="560"/>
      <c r="AE50" s="555" t="s">
        <v>306</v>
      </c>
      <c r="AF50" s="559">
        <f>AF47+'R2 ６月'!AF50:AG51</f>
        <v>44</v>
      </c>
      <c r="AG50" s="560"/>
      <c r="AH50" s="555" t="s">
        <v>306</v>
      </c>
      <c r="AI50" s="559">
        <f>AI47+'R2 ６月'!AI50:AJ51</f>
        <v>44</v>
      </c>
      <c r="AJ50" s="560"/>
      <c r="AK50" s="555" t="s">
        <v>306</v>
      </c>
      <c r="AL50" s="559">
        <f>AL47+'R2 ６月'!AL50:AM51</f>
        <v>44</v>
      </c>
      <c r="AM50" s="560"/>
      <c r="AN50" s="555" t="s">
        <v>306</v>
      </c>
      <c r="AO50" s="576"/>
      <c r="AP50" s="577"/>
      <c r="AQ50" s="577"/>
      <c r="AR50" s="577"/>
      <c r="AS50" s="578"/>
      <c r="AT50" s="874"/>
      <c r="AU50" s="875"/>
      <c r="AV50" s="864"/>
      <c r="AW50" s="551"/>
      <c r="AX50" s="552"/>
      <c r="AY50" s="864"/>
      <c r="AZ50" s="551"/>
      <c r="BA50" s="552"/>
      <c r="BB50" s="864"/>
    </row>
    <row r="51" spans="1:54" ht="15" customHeight="1" x14ac:dyDescent="0.15">
      <c r="A51" s="604"/>
      <c r="B51" s="604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558"/>
      <c r="AI51" s="561"/>
      <c r="AJ51" s="562"/>
      <c r="AK51" s="558"/>
      <c r="AL51" s="561"/>
      <c r="AM51" s="562"/>
      <c r="AN51" s="558"/>
      <c r="AO51" s="579"/>
      <c r="AP51" s="580"/>
      <c r="AQ51" s="580"/>
      <c r="AR51" s="580"/>
      <c r="AS51" s="581"/>
      <c r="AT51" s="876"/>
      <c r="AU51" s="877"/>
      <c r="AV51" s="558"/>
      <c r="AW51" s="553"/>
      <c r="AX51" s="554"/>
      <c r="AY51" s="558"/>
      <c r="AZ51" s="553"/>
      <c r="BA51" s="554"/>
      <c r="BB51" s="558"/>
    </row>
  </sheetData>
  <mergeCells count="300">
    <mergeCell ref="BB49:BB51"/>
    <mergeCell ref="AO49:AS51"/>
    <mergeCell ref="AT49:AU51"/>
    <mergeCell ref="AV49:AV51"/>
    <mergeCell ref="AY49:AY51"/>
    <mergeCell ref="AZ49:BA51"/>
    <mergeCell ref="AI49:AK49"/>
    <mergeCell ref="AL49:AN49"/>
    <mergeCell ref="AC49:AE49"/>
    <mergeCell ref="AF49:AH49"/>
    <mergeCell ref="AI50:AJ51"/>
    <mergeCell ref="AK50:AK51"/>
    <mergeCell ref="AL50:AM51"/>
    <mergeCell ref="AE50:AE51"/>
    <mergeCell ref="AF50:AG51"/>
    <mergeCell ref="AH50:AH51"/>
    <mergeCell ref="AF47:AG48"/>
    <mergeCell ref="AH47:AH48"/>
    <mergeCell ref="AB47:AB48"/>
    <mergeCell ref="AC47:AD48"/>
    <mergeCell ref="AC46:AE46"/>
    <mergeCell ref="AI46:AK46"/>
    <mergeCell ref="W50:X51"/>
    <mergeCell ref="Y50:Y51"/>
    <mergeCell ref="Z50:AA51"/>
    <mergeCell ref="AB50:AB51"/>
    <mergeCell ref="W49:Y49"/>
    <mergeCell ref="W47:X48"/>
    <mergeCell ref="Y47:Y48"/>
    <mergeCell ref="Z47:AA48"/>
    <mergeCell ref="AE47:AE48"/>
    <mergeCell ref="AZ43:BB45"/>
    <mergeCell ref="AV37:AV39"/>
    <mergeCell ref="AZ40:BB42"/>
    <mergeCell ref="AO46:AS48"/>
    <mergeCell ref="AT46:AU48"/>
    <mergeCell ref="AV46:AV48"/>
    <mergeCell ref="AZ46:BA48"/>
    <mergeCell ref="AW46:AX48"/>
    <mergeCell ref="AY37:AY39"/>
    <mergeCell ref="AY46:AY48"/>
    <mergeCell ref="BB37:BB39"/>
    <mergeCell ref="AO40:AS42"/>
    <mergeCell ref="AT40:AV42"/>
    <mergeCell ref="AW40:AY42"/>
    <mergeCell ref="BB46:BB48"/>
    <mergeCell ref="AW37:AX39"/>
    <mergeCell ref="AT43:AV45"/>
    <mergeCell ref="AW43:AY45"/>
    <mergeCell ref="AO37:AS39"/>
    <mergeCell ref="AO43:AS45"/>
    <mergeCell ref="BA34:BB34"/>
    <mergeCell ref="BA33:BB33"/>
    <mergeCell ref="AF35:AU35"/>
    <mergeCell ref="BA35:BB35"/>
    <mergeCell ref="AF33:AU33"/>
    <mergeCell ref="AF34:AU34"/>
    <mergeCell ref="AC33:AE33"/>
    <mergeCell ref="AA34:AB34"/>
    <mergeCell ref="AC34:AE34"/>
    <mergeCell ref="AA35:AB35"/>
    <mergeCell ref="AC35:AE35"/>
    <mergeCell ref="A35:B35"/>
    <mergeCell ref="C35:E35"/>
    <mergeCell ref="AT37:AU39"/>
    <mergeCell ref="AZ37:BA39"/>
    <mergeCell ref="AZ36:BB36"/>
    <mergeCell ref="A36:B51"/>
    <mergeCell ref="AO36:AS36"/>
    <mergeCell ref="AT36:AV36"/>
    <mergeCell ref="AW36:AY36"/>
    <mergeCell ref="W46:Y46"/>
    <mergeCell ref="F35:Z35"/>
    <mergeCell ref="Z46:AB46"/>
    <mergeCell ref="AN50:AN51"/>
    <mergeCell ref="F37:V50"/>
    <mergeCell ref="W37:AM45"/>
    <mergeCell ref="AF46:AH46"/>
    <mergeCell ref="AK47:AK48"/>
    <mergeCell ref="AL47:AM48"/>
    <mergeCell ref="AN47:AN48"/>
    <mergeCell ref="AI47:AJ48"/>
    <mergeCell ref="AL46:AN46"/>
    <mergeCell ref="Z49:AB49"/>
    <mergeCell ref="AW49:AX51"/>
    <mergeCell ref="AC50:AD51"/>
    <mergeCell ref="A33:B33"/>
    <mergeCell ref="AC30:AE30"/>
    <mergeCell ref="A31:B31"/>
    <mergeCell ref="C31:E31"/>
    <mergeCell ref="F31:Z31"/>
    <mergeCell ref="AA31:AB31"/>
    <mergeCell ref="AA33:AB33"/>
    <mergeCell ref="A34:B34"/>
    <mergeCell ref="C34:E34"/>
    <mergeCell ref="A32:B32"/>
    <mergeCell ref="C32:E32"/>
    <mergeCell ref="F32:Z32"/>
    <mergeCell ref="AA32:AB32"/>
    <mergeCell ref="F34:Z34"/>
    <mergeCell ref="C33:E33"/>
    <mergeCell ref="F33:Z33"/>
    <mergeCell ref="BA32:BB32"/>
    <mergeCell ref="F30:Z30"/>
    <mergeCell ref="AA30:AB30"/>
    <mergeCell ref="AF27:AU27"/>
    <mergeCell ref="AC29:AE29"/>
    <mergeCell ref="BA27:BB27"/>
    <mergeCell ref="F29:Z29"/>
    <mergeCell ref="AA29:AB29"/>
    <mergeCell ref="AF30:AU30"/>
    <mergeCell ref="BA30:BB30"/>
    <mergeCell ref="AC32:AE32"/>
    <mergeCell ref="AF32:AU32"/>
    <mergeCell ref="AC31:AE31"/>
    <mergeCell ref="AF31:AU31"/>
    <mergeCell ref="BA31:BB31"/>
    <mergeCell ref="A29:B29"/>
    <mergeCell ref="C29:E29"/>
    <mergeCell ref="BA26:BB26"/>
    <mergeCell ref="A27:B27"/>
    <mergeCell ref="F28:Z28"/>
    <mergeCell ref="AA28:AB28"/>
    <mergeCell ref="AC28:AE28"/>
    <mergeCell ref="A30:B30"/>
    <mergeCell ref="C30:E30"/>
    <mergeCell ref="A28:B28"/>
    <mergeCell ref="C28:E28"/>
    <mergeCell ref="AC26:AE26"/>
    <mergeCell ref="AF29:AU29"/>
    <mergeCell ref="BA29:BB29"/>
    <mergeCell ref="F27:Z27"/>
    <mergeCell ref="AA27:AB27"/>
    <mergeCell ref="AC27:AE27"/>
    <mergeCell ref="AF28:AU28"/>
    <mergeCell ref="BA28:BB28"/>
    <mergeCell ref="F26:Z26"/>
    <mergeCell ref="AA26:AB26"/>
    <mergeCell ref="BA22:BB22"/>
    <mergeCell ref="AF25:AU25"/>
    <mergeCell ref="BA23:BB23"/>
    <mergeCell ref="A26:B26"/>
    <mergeCell ref="C26:E26"/>
    <mergeCell ref="AF26:AU26"/>
    <mergeCell ref="C27:E27"/>
    <mergeCell ref="BA24:BB24"/>
    <mergeCell ref="AA22:AB22"/>
    <mergeCell ref="F23:Z23"/>
    <mergeCell ref="F22:Z22"/>
    <mergeCell ref="BA21:BB21"/>
    <mergeCell ref="BA25:BB25"/>
    <mergeCell ref="A24:B24"/>
    <mergeCell ref="C24:E24"/>
    <mergeCell ref="F24:Z24"/>
    <mergeCell ref="AA24:AB24"/>
    <mergeCell ref="AC24:AE24"/>
    <mergeCell ref="AF24:AU24"/>
    <mergeCell ref="A25:B25"/>
    <mergeCell ref="AC25:AE25"/>
    <mergeCell ref="C25:E25"/>
    <mergeCell ref="F25:Z25"/>
    <mergeCell ref="AA25:AB25"/>
    <mergeCell ref="AA23:AB23"/>
    <mergeCell ref="AC23:AE23"/>
    <mergeCell ref="AF23:AU23"/>
    <mergeCell ref="AA21:AB21"/>
    <mergeCell ref="AC21:AE21"/>
    <mergeCell ref="AC22:AE22"/>
    <mergeCell ref="AF22:AU22"/>
    <mergeCell ref="A22:B22"/>
    <mergeCell ref="C22:E22"/>
    <mergeCell ref="A23:B23"/>
    <mergeCell ref="C23:E23"/>
    <mergeCell ref="A21:B21"/>
    <mergeCell ref="AF21:AU21"/>
    <mergeCell ref="AC17:AE17"/>
    <mergeCell ref="A18:B18"/>
    <mergeCell ref="C18:E18"/>
    <mergeCell ref="A19:B19"/>
    <mergeCell ref="C19:E19"/>
    <mergeCell ref="F19:Z19"/>
    <mergeCell ref="C21:E21"/>
    <mergeCell ref="F21:Z21"/>
    <mergeCell ref="F20:Z20"/>
    <mergeCell ref="A20:B20"/>
    <mergeCell ref="C20:E20"/>
    <mergeCell ref="BA14:BB14"/>
    <mergeCell ref="F16:Z16"/>
    <mergeCell ref="AA16:AB16"/>
    <mergeCell ref="AC16:AE16"/>
    <mergeCell ref="AF16:AU16"/>
    <mergeCell ref="AA20:AB20"/>
    <mergeCell ref="AC20:AE20"/>
    <mergeCell ref="AF20:AU20"/>
    <mergeCell ref="AF17:AU17"/>
    <mergeCell ref="BA17:BB17"/>
    <mergeCell ref="BA18:BB18"/>
    <mergeCell ref="AC19:AE19"/>
    <mergeCell ref="AF19:AU19"/>
    <mergeCell ref="BA19:BB19"/>
    <mergeCell ref="F17:Z17"/>
    <mergeCell ref="AA17:AB17"/>
    <mergeCell ref="BA20:BB20"/>
    <mergeCell ref="F18:Z18"/>
    <mergeCell ref="AA18:AB18"/>
    <mergeCell ref="AC18:AE18"/>
    <mergeCell ref="AA19:AB19"/>
    <mergeCell ref="AF18:AU18"/>
    <mergeCell ref="C10:E10"/>
    <mergeCell ref="C9:E9"/>
    <mergeCell ref="AF11:AU11"/>
    <mergeCell ref="AC11:AE11"/>
    <mergeCell ref="A17:B17"/>
    <mergeCell ref="C17:E17"/>
    <mergeCell ref="BA12:BB12"/>
    <mergeCell ref="F14:Z14"/>
    <mergeCell ref="AA14:AB14"/>
    <mergeCell ref="F15:Z15"/>
    <mergeCell ref="AC14:AE14"/>
    <mergeCell ref="AC15:AE15"/>
    <mergeCell ref="AF15:AU15"/>
    <mergeCell ref="AA12:AB12"/>
    <mergeCell ref="BA16:BB16"/>
    <mergeCell ref="AF14:AU14"/>
    <mergeCell ref="BA15:BB15"/>
    <mergeCell ref="AA15:AB15"/>
    <mergeCell ref="A16:B16"/>
    <mergeCell ref="C16:E16"/>
    <mergeCell ref="A15:B15"/>
    <mergeCell ref="A14:B14"/>
    <mergeCell ref="C14:E14"/>
    <mergeCell ref="C15:E15"/>
    <mergeCell ref="AA11:AB11"/>
    <mergeCell ref="BA13:BB13"/>
    <mergeCell ref="A12:B12"/>
    <mergeCell ref="C12:E12"/>
    <mergeCell ref="A13:B13"/>
    <mergeCell ref="C13:E13"/>
    <mergeCell ref="F13:Z13"/>
    <mergeCell ref="AA13:AB13"/>
    <mergeCell ref="F12:Z12"/>
    <mergeCell ref="AC12:AE12"/>
    <mergeCell ref="AF12:AU12"/>
    <mergeCell ref="AC13:AE13"/>
    <mergeCell ref="AF13:AU13"/>
    <mergeCell ref="BA7:BB7"/>
    <mergeCell ref="F6:Z6"/>
    <mergeCell ref="AA6:AB6"/>
    <mergeCell ref="AF6:AU6"/>
    <mergeCell ref="BA6:BB6"/>
    <mergeCell ref="A11:B11"/>
    <mergeCell ref="C11:E11"/>
    <mergeCell ref="F11:Z11"/>
    <mergeCell ref="BA10:BB10"/>
    <mergeCell ref="AC8:AE8"/>
    <mergeCell ref="AC9:AE9"/>
    <mergeCell ref="AF9:AU9"/>
    <mergeCell ref="BA8:BB8"/>
    <mergeCell ref="BA9:BB9"/>
    <mergeCell ref="A8:B8"/>
    <mergeCell ref="BA11:BB11"/>
    <mergeCell ref="AF10:AU10"/>
    <mergeCell ref="A9:B9"/>
    <mergeCell ref="F10:Z10"/>
    <mergeCell ref="AA10:AB10"/>
    <mergeCell ref="AC10:AE10"/>
    <mergeCell ref="F9:Z9"/>
    <mergeCell ref="AA9:AB9"/>
    <mergeCell ref="A10:B10"/>
    <mergeCell ref="A7:B7"/>
    <mergeCell ref="C7:E7"/>
    <mergeCell ref="F7:Z7"/>
    <mergeCell ref="AA7:AB7"/>
    <mergeCell ref="AC7:AE7"/>
    <mergeCell ref="AF7:AU7"/>
    <mergeCell ref="C8:E8"/>
    <mergeCell ref="AA8:AB8"/>
    <mergeCell ref="AC6:AE6"/>
    <mergeCell ref="AF8:AU8"/>
    <mergeCell ref="F8:Z8"/>
    <mergeCell ref="A6:B6"/>
    <mergeCell ref="C6:E6"/>
    <mergeCell ref="BC3:BE3"/>
    <mergeCell ref="A5:B5"/>
    <mergeCell ref="C5:E5"/>
    <mergeCell ref="F5:Z5"/>
    <mergeCell ref="AA5:AB5"/>
    <mergeCell ref="AC5:AE5"/>
    <mergeCell ref="AF5:AU5"/>
    <mergeCell ref="BA5:BB5"/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>
    <oddHeader>&amp;R&amp;D版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E51"/>
  <sheetViews>
    <sheetView view="pageBreakPreview" topLeftCell="A10" zoomScale="85" zoomScaleNormal="100" zoomScaleSheetLayoutView="85" workbookViewId="0">
      <selection activeCell="BC32" sqref="BC32"/>
    </sheetView>
  </sheetViews>
  <sheetFormatPr defaultColWidth="2.25" defaultRowHeight="13.5" x14ac:dyDescent="0.15"/>
  <cols>
    <col min="1" max="47" width="2.625" style="1" customWidth="1"/>
    <col min="48" max="48" width="2.625" style="142" customWidth="1"/>
    <col min="49" max="52" width="2.625" style="214" customWidth="1"/>
    <col min="53" max="54" width="2.625" style="1" customWidth="1"/>
    <col min="55" max="57" width="3.125" style="142" customWidth="1"/>
    <col min="58" max="16384" width="2.25" style="1"/>
  </cols>
  <sheetData>
    <row r="1" spans="1:57" ht="24" customHeight="1" x14ac:dyDescent="0.15">
      <c r="A1" s="649" t="s">
        <v>464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57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57" ht="15.95" customHeight="1" x14ac:dyDescent="0.15">
      <c r="A3" s="583" t="s">
        <v>306</v>
      </c>
      <c r="B3" s="583"/>
      <c r="C3" s="583" t="s">
        <v>307</v>
      </c>
      <c r="D3" s="583"/>
      <c r="E3" s="583"/>
      <c r="F3" s="583" t="s">
        <v>308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 t="s">
        <v>287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583" t="s">
        <v>306</v>
      </c>
      <c r="BB3" s="583"/>
      <c r="BC3" s="585" t="s">
        <v>354</v>
      </c>
      <c r="BD3" s="585"/>
      <c r="BE3" s="585"/>
    </row>
    <row r="4" spans="1:57" ht="15.95" customHeight="1" x14ac:dyDescent="0.1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86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86">
        <v>1</v>
      </c>
      <c r="BD4" s="86">
        <v>2</v>
      </c>
      <c r="BE4" s="86">
        <v>3</v>
      </c>
    </row>
    <row r="5" spans="1:57" ht="33" customHeight="1" x14ac:dyDescent="0.15">
      <c r="A5" s="848">
        <v>1</v>
      </c>
      <c r="B5" s="848"/>
      <c r="C5" s="747" t="s">
        <v>295</v>
      </c>
      <c r="D5" s="756"/>
      <c r="E5" s="757"/>
      <c r="F5" s="849" t="s">
        <v>1248</v>
      </c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2"/>
      <c r="AA5" s="848" t="s">
        <v>380</v>
      </c>
      <c r="AB5" s="848"/>
      <c r="AC5" s="747" t="s">
        <v>1083</v>
      </c>
      <c r="AD5" s="756"/>
      <c r="AE5" s="757"/>
      <c r="AF5" s="750" t="s">
        <v>1290</v>
      </c>
      <c r="AG5" s="751"/>
      <c r="AH5" s="751"/>
      <c r="AI5" s="751"/>
      <c r="AJ5" s="751"/>
      <c r="AK5" s="751"/>
      <c r="AL5" s="751"/>
      <c r="AM5" s="751"/>
      <c r="AN5" s="751"/>
      <c r="AO5" s="751"/>
      <c r="AP5" s="751"/>
      <c r="AQ5" s="751"/>
      <c r="AR5" s="751"/>
      <c r="AS5" s="751"/>
      <c r="AT5" s="751"/>
      <c r="AU5" s="752"/>
      <c r="AV5" s="138" t="s">
        <v>1283</v>
      </c>
      <c r="AW5" s="314" t="s">
        <v>387</v>
      </c>
      <c r="AX5" s="192" t="s">
        <v>293</v>
      </c>
      <c r="AY5" s="192" t="s">
        <v>293</v>
      </c>
      <c r="AZ5" s="192" t="s">
        <v>293</v>
      </c>
      <c r="BA5" s="848">
        <v>1</v>
      </c>
      <c r="BB5" s="848"/>
      <c r="BC5" s="133" t="s">
        <v>293</v>
      </c>
      <c r="BD5" s="133" t="s">
        <v>293</v>
      </c>
      <c r="BE5" s="133" t="s">
        <v>293</v>
      </c>
    </row>
    <row r="6" spans="1:57" ht="33" customHeight="1" x14ac:dyDescent="0.15">
      <c r="A6" s="587">
        <v>2</v>
      </c>
      <c r="B6" s="587"/>
      <c r="C6" s="606" t="s">
        <v>325</v>
      </c>
      <c r="D6" s="607"/>
      <c r="E6" s="608"/>
      <c r="F6" s="588" t="s">
        <v>552</v>
      </c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90"/>
      <c r="AA6" s="587" t="s">
        <v>380</v>
      </c>
      <c r="AB6" s="587"/>
      <c r="AC6" s="606" t="s">
        <v>1084</v>
      </c>
      <c r="AD6" s="607"/>
      <c r="AE6" s="608"/>
      <c r="AF6" s="595" t="s">
        <v>1280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144" t="s">
        <v>1354</v>
      </c>
      <c r="AW6" s="205" t="s">
        <v>1285</v>
      </c>
      <c r="AX6" s="183" t="s">
        <v>293</v>
      </c>
      <c r="AY6" s="183" t="s">
        <v>293</v>
      </c>
      <c r="AZ6" s="183" t="s">
        <v>293</v>
      </c>
      <c r="BA6" s="587">
        <v>2</v>
      </c>
      <c r="BB6" s="587"/>
      <c r="BC6" s="127" t="s">
        <v>293</v>
      </c>
      <c r="BD6" s="127" t="s">
        <v>293</v>
      </c>
      <c r="BE6" s="127" t="s">
        <v>293</v>
      </c>
    </row>
    <row r="7" spans="1:57" ht="33" customHeight="1" x14ac:dyDescent="0.15">
      <c r="A7" s="587">
        <v>3</v>
      </c>
      <c r="B7" s="587"/>
      <c r="C7" s="606" t="s">
        <v>296</v>
      </c>
      <c r="D7" s="607"/>
      <c r="E7" s="608"/>
      <c r="F7" s="588" t="s">
        <v>1249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90"/>
      <c r="AA7" s="587" t="s">
        <v>380</v>
      </c>
      <c r="AB7" s="587"/>
      <c r="AC7" s="587" t="s">
        <v>1085</v>
      </c>
      <c r="AD7" s="587"/>
      <c r="AE7" s="587"/>
      <c r="AF7" s="595" t="s">
        <v>1279</v>
      </c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127" t="s">
        <v>1284</v>
      </c>
      <c r="AW7" s="183" t="s">
        <v>381</v>
      </c>
      <c r="AX7" s="183" t="s">
        <v>293</v>
      </c>
      <c r="AY7" s="183" t="s">
        <v>293</v>
      </c>
      <c r="AZ7" s="183" t="s">
        <v>293</v>
      </c>
      <c r="BA7" s="587">
        <v>3</v>
      </c>
      <c r="BB7" s="587"/>
      <c r="BC7" s="127" t="s">
        <v>293</v>
      </c>
      <c r="BD7" s="127" t="s">
        <v>293</v>
      </c>
      <c r="BE7" s="127" t="s">
        <v>293</v>
      </c>
    </row>
    <row r="8" spans="1:57" ht="33" customHeight="1" x14ac:dyDescent="0.15">
      <c r="A8" s="587">
        <v>4</v>
      </c>
      <c r="B8" s="587"/>
      <c r="C8" s="606" t="s">
        <v>292</v>
      </c>
      <c r="D8" s="607"/>
      <c r="E8" s="608"/>
      <c r="F8" s="588" t="s">
        <v>1250</v>
      </c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90"/>
      <c r="AA8" s="587" t="s">
        <v>380</v>
      </c>
      <c r="AB8" s="587"/>
      <c r="AC8" s="606" t="s">
        <v>1086</v>
      </c>
      <c r="AD8" s="607"/>
      <c r="AE8" s="608"/>
      <c r="AF8" s="595" t="s">
        <v>1281</v>
      </c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144" t="s">
        <v>1283</v>
      </c>
      <c r="AW8" s="315" t="s">
        <v>387</v>
      </c>
      <c r="AX8" s="183" t="s">
        <v>293</v>
      </c>
      <c r="AY8" s="183" t="s">
        <v>293</v>
      </c>
      <c r="AZ8" s="183" t="s">
        <v>293</v>
      </c>
      <c r="BA8" s="587">
        <v>4</v>
      </c>
      <c r="BB8" s="587"/>
      <c r="BC8" s="127" t="s">
        <v>293</v>
      </c>
      <c r="BD8" s="127" t="s">
        <v>293</v>
      </c>
      <c r="BE8" s="127" t="s">
        <v>293</v>
      </c>
    </row>
    <row r="9" spans="1:57" ht="33" customHeight="1" x14ac:dyDescent="0.15">
      <c r="A9" s="587">
        <v>5</v>
      </c>
      <c r="B9" s="587"/>
      <c r="C9" s="606" t="s">
        <v>294</v>
      </c>
      <c r="D9" s="607"/>
      <c r="E9" s="608"/>
      <c r="F9" s="767" t="s">
        <v>239</v>
      </c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90"/>
      <c r="AA9" s="587" t="s">
        <v>380</v>
      </c>
      <c r="AB9" s="587"/>
      <c r="AC9" s="587" t="s">
        <v>1087</v>
      </c>
      <c r="AD9" s="587"/>
      <c r="AE9" s="587"/>
      <c r="AF9" s="595" t="s">
        <v>1282</v>
      </c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144" t="s">
        <v>1283</v>
      </c>
      <c r="AW9" s="205" t="s">
        <v>1285</v>
      </c>
      <c r="AX9" s="183" t="s">
        <v>293</v>
      </c>
      <c r="AY9" s="183" t="s">
        <v>293</v>
      </c>
      <c r="AZ9" s="183" t="s">
        <v>293</v>
      </c>
      <c r="BA9" s="587">
        <v>5</v>
      </c>
      <c r="BB9" s="587"/>
      <c r="BC9" s="127" t="s">
        <v>293</v>
      </c>
      <c r="BD9" s="127" t="s">
        <v>293</v>
      </c>
      <c r="BE9" s="127" t="s">
        <v>293</v>
      </c>
    </row>
    <row r="10" spans="1:57" ht="33" customHeight="1" x14ac:dyDescent="0.15">
      <c r="A10" s="615">
        <v>6</v>
      </c>
      <c r="B10" s="615"/>
      <c r="C10" s="610" t="s">
        <v>297</v>
      </c>
      <c r="D10" s="616"/>
      <c r="E10" s="611"/>
      <c r="F10" s="612" t="s">
        <v>1257</v>
      </c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4"/>
      <c r="AA10" s="615"/>
      <c r="AB10" s="615"/>
      <c r="AC10" s="615"/>
      <c r="AD10" s="615"/>
      <c r="AE10" s="615"/>
      <c r="AF10" s="624"/>
      <c r="AG10" s="624"/>
      <c r="AH10" s="624"/>
      <c r="AI10" s="624"/>
      <c r="AJ10" s="624"/>
      <c r="AK10" s="624"/>
      <c r="AL10" s="624"/>
      <c r="AM10" s="624"/>
      <c r="AN10" s="624"/>
      <c r="AO10" s="624"/>
      <c r="AP10" s="624"/>
      <c r="AQ10" s="624"/>
      <c r="AR10" s="624"/>
      <c r="AS10" s="624"/>
      <c r="AT10" s="624"/>
      <c r="AU10" s="624"/>
      <c r="AV10" s="129"/>
      <c r="AW10" s="187"/>
      <c r="AX10" s="187"/>
      <c r="AY10" s="187"/>
      <c r="AZ10" s="187"/>
      <c r="BA10" s="615">
        <v>6</v>
      </c>
      <c r="BB10" s="615"/>
      <c r="BC10" s="129"/>
      <c r="BD10" s="129"/>
      <c r="BE10" s="129"/>
    </row>
    <row r="11" spans="1:57" ht="33" customHeight="1" x14ac:dyDescent="0.15">
      <c r="A11" s="615">
        <v>7</v>
      </c>
      <c r="B11" s="615"/>
      <c r="C11" s="610" t="s">
        <v>306</v>
      </c>
      <c r="D11" s="616"/>
      <c r="E11" s="611"/>
      <c r="F11" s="612" t="s">
        <v>1258</v>
      </c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4"/>
      <c r="AA11" s="611"/>
      <c r="AB11" s="615"/>
      <c r="AC11" s="615"/>
      <c r="AD11" s="615"/>
      <c r="AE11" s="615"/>
      <c r="AF11" s="624"/>
      <c r="AG11" s="624"/>
      <c r="AH11" s="624"/>
      <c r="AI11" s="624"/>
      <c r="AJ11" s="624"/>
      <c r="AK11" s="624"/>
      <c r="AL11" s="624"/>
      <c r="AM11" s="624"/>
      <c r="AN11" s="624"/>
      <c r="AO11" s="624"/>
      <c r="AP11" s="624"/>
      <c r="AQ11" s="624"/>
      <c r="AR11" s="624"/>
      <c r="AS11" s="624"/>
      <c r="AT11" s="624"/>
      <c r="AU11" s="624"/>
      <c r="AV11" s="129"/>
      <c r="AW11" s="187"/>
      <c r="AX11" s="187"/>
      <c r="AY11" s="187"/>
      <c r="AZ11" s="187"/>
      <c r="BA11" s="615">
        <v>7</v>
      </c>
      <c r="BB11" s="615"/>
      <c r="BC11" s="129"/>
      <c r="BD11" s="129"/>
      <c r="BE11" s="129"/>
    </row>
    <row r="12" spans="1:57" ht="33" customHeight="1" x14ac:dyDescent="0.15">
      <c r="A12" s="587">
        <v>8</v>
      </c>
      <c r="B12" s="587"/>
      <c r="C12" s="606" t="s">
        <v>295</v>
      </c>
      <c r="D12" s="607"/>
      <c r="E12" s="608"/>
      <c r="F12" s="588" t="s">
        <v>1120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842" t="s">
        <v>662</v>
      </c>
      <c r="Y12" s="842"/>
      <c r="Z12" s="843"/>
      <c r="AA12" s="608" t="s">
        <v>401</v>
      </c>
      <c r="AB12" s="587"/>
      <c r="AC12" s="587" t="s">
        <v>1088</v>
      </c>
      <c r="AD12" s="587"/>
      <c r="AE12" s="587"/>
      <c r="AF12" s="588" t="s">
        <v>481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127" t="s">
        <v>1353</v>
      </c>
      <c r="AW12" s="205" t="s">
        <v>387</v>
      </c>
      <c r="AX12" s="183" t="s">
        <v>293</v>
      </c>
      <c r="AY12" s="183" t="s">
        <v>293</v>
      </c>
      <c r="AZ12" s="183" t="s">
        <v>293</v>
      </c>
      <c r="BA12" s="587">
        <v>8</v>
      </c>
      <c r="BB12" s="587"/>
      <c r="BC12" s="127" t="s">
        <v>293</v>
      </c>
      <c r="BD12" s="127" t="s">
        <v>293</v>
      </c>
      <c r="BE12" s="127" t="s">
        <v>293</v>
      </c>
    </row>
    <row r="13" spans="1:57" ht="33" customHeight="1" x14ac:dyDescent="0.15">
      <c r="A13" s="587">
        <v>9</v>
      </c>
      <c r="B13" s="587"/>
      <c r="C13" s="606" t="s">
        <v>325</v>
      </c>
      <c r="D13" s="607"/>
      <c r="E13" s="608"/>
      <c r="F13" s="588" t="s">
        <v>692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842" t="s">
        <v>662</v>
      </c>
      <c r="Y13" s="842"/>
      <c r="Z13" s="843"/>
      <c r="AA13" s="587" t="s">
        <v>401</v>
      </c>
      <c r="AB13" s="587"/>
      <c r="AC13" s="587" t="s">
        <v>1089</v>
      </c>
      <c r="AD13" s="587"/>
      <c r="AE13" s="587"/>
      <c r="AF13" s="588" t="s">
        <v>634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127" t="s">
        <v>1353</v>
      </c>
      <c r="AW13" s="205" t="s">
        <v>387</v>
      </c>
      <c r="AX13" s="183" t="s">
        <v>293</v>
      </c>
      <c r="AY13" s="183" t="s">
        <v>293</v>
      </c>
      <c r="AZ13" s="183" t="s">
        <v>293</v>
      </c>
      <c r="BA13" s="587">
        <v>9</v>
      </c>
      <c r="BB13" s="587"/>
      <c r="BC13" s="127" t="s">
        <v>293</v>
      </c>
      <c r="BD13" s="127" t="s">
        <v>293</v>
      </c>
      <c r="BE13" s="127" t="s">
        <v>293</v>
      </c>
    </row>
    <row r="14" spans="1:57" ht="33" customHeight="1" x14ac:dyDescent="0.15">
      <c r="A14" s="587">
        <v>10</v>
      </c>
      <c r="B14" s="587"/>
      <c r="C14" s="606" t="s">
        <v>296</v>
      </c>
      <c r="D14" s="607"/>
      <c r="E14" s="608"/>
      <c r="F14" s="846" t="s">
        <v>1251</v>
      </c>
      <c r="G14" s="847"/>
      <c r="H14" s="847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7"/>
      <c r="T14" s="847"/>
      <c r="U14" s="847"/>
      <c r="V14" s="847"/>
      <c r="W14" s="847"/>
      <c r="X14" s="842" t="s">
        <v>662</v>
      </c>
      <c r="Y14" s="842"/>
      <c r="Z14" s="843"/>
      <c r="AA14" s="587" t="s">
        <v>401</v>
      </c>
      <c r="AB14" s="587"/>
      <c r="AC14" s="606" t="s">
        <v>1090</v>
      </c>
      <c r="AD14" s="607"/>
      <c r="AE14" s="608"/>
      <c r="AF14" s="588" t="s">
        <v>550</v>
      </c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89"/>
      <c r="AS14" s="589"/>
      <c r="AT14" s="589"/>
      <c r="AU14" s="590"/>
      <c r="AV14" s="127" t="s">
        <v>381</v>
      </c>
      <c r="AW14" s="183" t="s">
        <v>381</v>
      </c>
      <c r="AX14" s="183" t="s">
        <v>293</v>
      </c>
      <c r="AY14" s="183" t="s">
        <v>293</v>
      </c>
      <c r="AZ14" s="183" t="s">
        <v>293</v>
      </c>
      <c r="BA14" s="587">
        <v>10</v>
      </c>
      <c r="BB14" s="587"/>
      <c r="BC14" s="127" t="s">
        <v>293</v>
      </c>
      <c r="BD14" s="127" t="s">
        <v>293</v>
      </c>
      <c r="BE14" s="127" t="s">
        <v>293</v>
      </c>
    </row>
    <row r="15" spans="1:57" ht="33" customHeight="1" x14ac:dyDescent="0.15">
      <c r="A15" s="587">
        <v>11</v>
      </c>
      <c r="B15" s="587"/>
      <c r="C15" s="606" t="s">
        <v>292</v>
      </c>
      <c r="D15" s="607"/>
      <c r="E15" s="608"/>
      <c r="F15" s="588" t="s">
        <v>635</v>
      </c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842" t="s">
        <v>662</v>
      </c>
      <c r="Y15" s="842"/>
      <c r="Z15" s="843"/>
      <c r="AA15" s="587" t="s">
        <v>401</v>
      </c>
      <c r="AB15" s="587"/>
      <c r="AC15" s="606" t="s">
        <v>1110</v>
      </c>
      <c r="AD15" s="607"/>
      <c r="AE15" s="608"/>
      <c r="AF15" s="588" t="s">
        <v>481</v>
      </c>
      <c r="AG15" s="589"/>
      <c r="AH15" s="589"/>
      <c r="AI15" s="589"/>
      <c r="AJ15" s="589"/>
      <c r="AK15" s="589"/>
      <c r="AL15" s="589"/>
      <c r="AM15" s="589"/>
      <c r="AN15" s="589"/>
      <c r="AO15" s="589"/>
      <c r="AP15" s="589"/>
      <c r="AQ15" s="589"/>
      <c r="AR15" s="589"/>
      <c r="AS15" s="589"/>
      <c r="AT15" s="589"/>
      <c r="AU15" s="590"/>
      <c r="AV15" s="127" t="s">
        <v>1353</v>
      </c>
      <c r="AW15" s="205" t="s">
        <v>387</v>
      </c>
      <c r="AX15" s="205" t="s">
        <v>238</v>
      </c>
      <c r="AY15" s="183" t="s">
        <v>293</v>
      </c>
      <c r="AZ15" s="183" t="s">
        <v>293</v>
      </c>
      <c r="BA15" s="587">
        <v>11</v>
      </c>
      <c r="BB15" s="587"/>
      <c r="BC15" s="127" t="s">
        <v>293</v>
      </c>
      <c r="BD15" s="127" t="s">
        <v>293</v>
      </c>
      <c r="BE15" s="127" t="s">
        <v>293</v>
      </c>
    </row>
    <row r="16" spans="1:57" ht="33" customHeight="1" x14ac:dyDescent="0.15">
      <c r="A16" s="587">
        <v>12</v>
      </c>
      <c r="B16" s="587"/>
      <c r="C16" s="606" t="s">
        <v>294</v>
      </c>
      <c r="D16" s="607"/>
      <c r="E16" s="608"/>
      <c r="F16" s="661" t="s">
        <v>663</v>
      </c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2"/>
      <c r="V16" s="662"/>
      <c r="W16" s="662"/>
      <c r="X16" s="662"/>
      <c r="Y16" s="662"/>
      <c r="Z16" s="663"/>
      <c r="AA16" s="587" t="s">
        <v>401</v>
      </c>
      <c r="AB16" s="587"/>
      <c r="AC16" s="587" t="s">
        <v>1111</v>
      </c>
      <c r="AD16" s="587"/>
      <c r="AE16" s="606"/>
      <c r="AF16" s="588" t="s">
        <v>481</v>
      </c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90"/>
      <c r="AV16" s="127" t="s">
        <v>1353</v>
      </c>
      <c r="AW16" s="205" t="s">
        <v>1286</v>
      </c>
      <c r="AX16" s="183" t="s">
        <v>293</v>
      </c>
      <c r="AY16" s="183" t="s">
        <v>293</v>
      </c>
      <c r="AZ16" s="183" t="s">
        <v>293</v>
      </c>
      <c r="BA16" s="587">
        <v>12</v>
      </c>
      <c r="BB16" s="587"/>
      <c r="BC16" s="127" t="s">
        <v>293</v>
      </c>
      <c r="BD16" s="127" t="s">
        <v>293</v>
      </c>
      <c r="BE16" s="127" t="s">
        <v>293</v>
      </c>
    </row>
    <row r="17" spans="1:57" ht="33" customHeight="1" x14ac:dyDescent="0.15">
      <c r="A17" s="615">
        <v>13</v>
      </c>
      <c r="B17" s="615"/>
      <c r="C17" s="610" t="s">
        <v>297</v>
      </c>
      <c r="D17" s="616"/>
      <c r="E17" s="611"/>
      <c r="F17" s="612" t="s">
        <v>1259</v>
      </c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4"/>
      <c r="AA17" s="615"/>
      <c r="AB17" s="615"/>
      <c r="AC17" s="615"/>
      <c r="AD17" s="615"/>
      <c r="AE17" s="610"/>
      <c r="AF17" s="624" t="s">
        <v>622</v>
      </c>
      <c r="AG17" s="624"/>
      <c r="AH17" s="624"/>
      <c r="AI17" s="624"/>
      <c r="AJ17" s="624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130"/>
      <c r="AW17" s="187"/>
      <c r="AX17" s="187"/>
      <c r="AY17" s="187"/>
      <c r="AZ17" s="187"/>
      <c r="BA17" s="615">
        <v>13</v>
      </c>
      <c r="BB17" s="615"/>
      <c r="BC17" s="129"/>
      <c r="BD17" s="129"/>
      <c r="BE17" s="129"/>
    </row>
    <row r="18" spans="1:57" ht="33" customHeight="1" x14ac:dyDescent="0.15">
      <c r="A18" s="615">
        <v>14</v>
      </c>
      <c r="B18" s="615"/>
      <c r="C18" s="610" t="s">
        <v>306</v>
      </c>
      <c r="D18" s="616"/>
      <c r="E18" s="611"/>
      <c r="F18" s="612" t="s">
        <v>1260</v>
      </c>
      <c r="G18" s="613"/>
      <c r="H18" s="613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4"/>
      <c r="AA18" s="615"/>
      <c r="AB18" s="615"/>
      <c r="AC18" s="615"/>
      <c r="AD18" s="615"/>
      <c r="AE18" s="610"/>
      <c r="AF18" s="624"/>
      <c r="AG18" s="624"/>
      <c r="AH18" s="624"/>
      <c r="AI18" s="624"/>
      <c r="AJ18" s="624"/>
      <c r="AK18" s="624"/>
      <c r="AL18" s="624"/>
      <c r="AM18" s="624"/>
      <c r="AN18" s="624"/>
      <c r="AO18" s="624"/>
      <c r="AP18" s="624"/>
      <c r="AQ18" s="624"/>
      <c r="AR18" s="624"/>
      <c r="AS18" s="624"/>
      <c r="AT18" s="624"/>
      <c r="AU18" s="624"/>
      <c r="AV18" s="130"/>
      <c r="AW18" s="187"/>
      <c r="AX18" s="187"/>
      <c r="AY18" s="187"/>
      <c r="AZ18" s="187"/>
      <c r="BA18" s="615">
        <v>14</v>
      </c>
      <c r="BB18" s="615"/>
      <c r="BC18" s="129"/>
      <c r="BD18" s="129"/>
      <c r="BE18" s="129"/>
    </row>
    <row r="19" spans="1:57" ht="33" customHeight="1" x14ac:dyDescent="0.15">
      <c r="A19" s="587">
        <v>15</v>
      </c>
      <c r="B19" s="587"/>
      <c r="C19" s="606" t="s">
        <v>295</v>
      </c>
      <c r="D19" s="607"/>
      <c r="E19" s="608"/>
      <c r="F19" s="588" t="s">
        <v>1334</v>
      </c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842" t="s">
        <v>669</v>
      </c>
      <c r="Y19" s="842"/>
      <c r="Z19" s="843"/>
      <c r="AA19" s="587" t="s">
        <v>380</v>
      </c>
      <c r="AB19" s="587"/>
      <c r="AC19" s="587" t="s">
        <v>1093</v>
      </c>
      <c r="AD19" s="587"/>
      <c r="AE19" s="606"/>
      <c r="AF19" s="595" t="s">
        <v>302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127" t="s">
        <v>1353</v>
      </c>
      <c r="AW19" s="205" t="s">
        <v>1285</v>
      </c>
      <c r="AX19" s="183" t="s">
        <v>293</v>
      </c>
      <c r="AY19" s="183" t="s">
        <v>293</v>
      </c>
      <c r="AZ19" s="183" t="s">
        <v>293</v>
      </c>
      <c r="BA19" s="587">
        <v>15</v>
      </c>
      <c r="BB19" s="587"/>
      <c r="BC19" s="127" t="s">
        <v>293</v>
      </c>
      <c r="BD19" s="127" t="s">
        <v>293</v>
      </c>
      <c r="BE19" s="127" t="s">
        <v>293</v>
      </c>
    </row>
    <row r="20" spans="1:57" ht="33" customHeight="1" x14ac:dyDescent="0.15">
      <c r="A20" s="587">
        <v>16</v>
      </c>
      <c r="B20" s="587"/>
      <c r="C20" s="606" t="s">
        <v>325</v>
      </c>
      <c r="D20" s="607"/>
      <c r="E20" s="608"/>
      <c r="F20" s="588" t="s">
        <v>1256</v>
      </c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842" t="s">
        <v>670</v>
      </c>
      <c r="Y20" s="842"/>
      <c r="Z20" s="843"/>
      <c r="AA20" s="587" t="s">
        <v>380</v>
      </c>
      <c r="AB20" s="587"/>
      <c r="AC20" s="587" t="s">
        <v>1071</v>
      </c>
      <c r="AD20" s="587"/>
      <c r="AE20" s="606"/>
      <c r="AF20" s="595" t="s">
        <v>302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127" t="s">
        <v>1353</v>
      </c>
      <c r="AW20" s="205" t="s">
        <v>387</v>
      </c>
      <c r="AX20" s="183" t="s">
        <v>293</v>
      </c>
      <c r="AY20" s="183" t="s">
        <v>293</v>
      </c>
      <c r="AZ20" s="183" t="s">
        <v>293</v>
      </c>
      <c r="BA20" s="587">
        <v>16</v>
      </c>
      <c r="BB20" s="587"/>
      <c r="BC20" s="127" t="s">
        <v>293</v>
      </c>
      <c r="BD20" s="127" t="s">
        <v>293</v>
      </c>
      <c r="BE20" s="127" t="s">
        <v>293</v>
      </c>
    </row>
    <row r="21" spans="1:57" ht="33" customHeight="1" x14ac:dyDescent="0.15">
      <c r="A21" s="587">
        <v>17</v>
      </c>
      <c r="B21" s="587"/>
      <c r="C21" s="606" t="s">
        <v>296</v>
      </c>
      <c r="D21" s="607"/>
      <c r="E21" s="608"/>
      <c r="F21" s="588" t="s">
        <v>1303</v>
      </c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842" t="s">
        <v>671</v>
      </c>
      <c r="Y21" s="842"/>
      <c r="Z21" s="843"/>
      <c r="AA21" s="587" t="s">
        <v>380</v>
      </c>
      <c r="AB21" s="587"/>
      <c r="AC21" s="587" t="s">
        <v>1072</v>
      </c>
      <c r="AD21" s="587"/>
      <c r="AE21" s="606"/>
      <c r="AF21" s="595" t="s">
        <v>303</v>
      </c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127" t="s">
        <v>381</v>
      </c>
      <c r="AW21" s="183" t="s">
        <v>381</v>
      </c>
      <c r="AX21" s="183" t="s">
        <v>293</v>
      </c>
      <c r="AY21" s="183" t="s">
        <v>293</v>
      </c>
      <c r="AZ21" s="183" t="s">
        <v>293</v>
      </c>
      <c r="BA21" s="587">
        <v>17</v>
      </c>
      <c r="BB21" s="587"/>
      <c r="BC21" s="127" t="s">
        <v>293</v>
      </c>
      <c r="BD21" s="127" t="s">
        <v>293</v>
      </c>
      <c r="BE21" s="127" t="s">
        <v>293</v>
      </c>
    </row>
    <row r="22" spans="1:57" ht="33" customHeight="1" x14ac:dyDescent="0.15">
      <c r="A22" s="587">
        <v>18</v>
      </c>
      <c r="B22" s="587"/>
      <c r="C22" s="606" t="s">
        <v>292</v>
      </c>
      <c r="D22" s="607"/>
      <c r="E22" s="608"/>
      <c r="F22" s="588" t="s">
        <v>1252</v>
      </c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844" t="s">
        <v>672</v>
      </c>
      <c r="Y22" s="844"/>
      <c r="Z22" s="845"/>
      <c r="AA22" s="587" t="s">
        <v>380</v>
      </c>
      <c r="AB22" s="587"/>
      <c r="AC22" s="606" t="s">
        <v>1073</v>
      </c>
      <c r="AD22" s="607"/>
      <c r="AE22" s="607"/>
      <c r="AF22" s="595" t="s">
        <v>302</v>
      </c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127" t="s">
        <v>1353</v>
      </c>
      <c r="AW22" s="205" t="s">
        <v>387</v>
      </c>
      <c r="AX22" s="183" t="s">
        <v>293</v>
      </c>
      <c r="AY22" s="183" t="s">
        <v>293</v>
      </c>
      <c r="AZ22" s="183" t="s">
        <v>293</v>
      </c>
      <c r="BA22" s="587">
        <v>18</v>
      </c>
      <c r="BB22" s="587"/>
      <c r="BC22" s="127" t="s">
        <v>293</v>
      </c>
      <c r="BD22" s="127" t="s">
        <v>293</v>
      </c>
      <c r="BE22" s="127" t="s">
        <v>293</v>
      </c>
    </row>
    <row r="23" spans="1:57" ht="33" customHeight="1" x14ac:dyDescent="0.15">
      <c r="A23" s="587">
        <v>19</v>
      </c>
      <c r="B23" s="587"/>
      <c r="C23" s="606" t="s">
        <v>294</v>
      </c>
      <c r="D23" s="607"/>
      <c r="E23" s="608"/>
      <c r="F23" s="588" t="s">
        <v>667</v>
      </c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90"/>
      <c r="AA23" s="587" t="s">
        <v>380</v>
      </c>
      <c r="AB23" s="587"/>
      <c r="AC23" s="587" t="s">
        <v>1112</v>
      </c>
      <c r="AD23" s="587"/>
      <c r="AE23" s="606"/>
      <c r="AF23" s="595" t="s">
        <v>302</v>
      </c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127" t="s">
        <v>1353</v>
      </c>
      <c r="AW23" s="205" t="s">
        <v>387</v>
      </c>
      <c r="AX23" s="183" t="s">
        <v>293</v>
      </c>
      <c r="AY23" s="183" t="s">
        <v>293</v>
      </c>
      <c r="AZ23" s="183" t="s">
        <v>293</v>
      </c>
      <c r="BA23" s="587">
        <v>19</v>
      </c>
      <c r="BB23" s="587"/>
      <c r="BC23" s="127" t="s">
        <v>293</v>
      </c>
      <c r="BD23" s="127" t="s">
        <v>293</v>
      </c>
      <c r="BE23" s="127" t="s">
        <v>293</v>
      </c>
    </row>
    <row r="24" spans="1:57" ht="33" customHeight="1" x14ac:dyDescent="0.15">
      <c r="A24" s="615">
        <v>20</v>
      </c>
      <c r="B24" s="615"/>
      <c r="C24" s="610" t="s">
        <v>297</v>
      </c>
      <c r="D24" s="616"/>
      <c r="E24" s="611"/>
      <c r="F24" s="612" t="s">
        <v>1261</v>
      </c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4"/>
      <c r="AA24" s="615"/>
      <c r="AB24" s="615"/>
      <c r="AC24" s="615"/>
      <c r="AD24" s="615"/>
      <c r="AE24" s="610"/>
      <c r="AF24" s="624" t="s">
        <v>621</v>
      </c>
      <c r="AG24" s="624"/>
      <c r="AH24" s="624"/>
      <c r="AI24" s="624"/>
      <c r="AJ24" s="624"/>
      <c r="AK24" s="624"/>
      <c r="AL24" s="624"/>
      <c r="AM24" s="624"/>
      <c r="AN24" s="624"/>
      <c r="AO24" s="624"/>
      <c r="AP24" s="624"/>
      <c r="AQ24" s="624"/>
      <c r="AR24" s="624"/>
      <c r="AS24" s="624"/>
      <c r="AT24" s="624"/>
      <c r="AU24" s="624"/>
      <c r="AV24" s="130"/>
      <c r="AW24" s="187"/>
      <c r="AX24" s="187"/>
      <c r="AY24" s="187"/>
      <c r="AZ24" s="187"/>
      <c r="BA24" s="615">
        <v>20</v>
      </c>
      <c r="BB24" s="615"/>
      <c r="BC24" s="129"/>
      <c r="BD24" s="129"/>
      <c r="BE24" s="129"/>
    </row>
    <row r="25" spans="1:57" ht="33" customHeight="1" x14ac:dyDescent="0.15">
      <c r="A25" s="615">
        <v>21</v>
      </c>
      <c r="B25" s="615"/>
      <c r="C25" s="610" t="s">
        <v>306</v>
      </c>
      <c r="D25" s="616"/>
      <c r="E25" s="611"/>
      <c r="F25" s="612" t="s">
        <v>1262</v>
      </c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4"/>
      <c r="AA25" s="615"/>
      <c r="AB25" s="615"/>
      <c r="AC25" s="615"/>
      <c r="AD25" s="615"/>
      <c r="AE25" s="610"/>
      <c r="AF25" s="624"/>
      <c r="AG25" s="624"/>
      <c r="AH25" s="624"/>
      <c r="AI25" s="624"/>
      <c r="AJ25" s="624"/>
      <c r="AK25" s="624"/>
      <c r="AL25" s="624"/>
      <c r="AM25" s="624"/>
      <c r="AN25" s="624"/>
      <c r="AO25" s="624"/>
      <c r="AP25" s="624"/>
      <c r="AQ25" s="624"/>
      <c r="AR25" s="624"/>
      <c r="AS25" s="624"/>
      <c r="AT25" s="624"/>
      <c r="AU25" s="624"/>
      <c r="AV25" s="130" t="s">
        <v>349</v>
      </c>
      <c r="AW25" s="187"/>
      <c r="AX25" s="187"/>
      <c r="AY25" s="187"/>
      <c r="AZ25" s="187"/>
      <c r="BA25" s="615">
        <v>21</v>
      </c>
      <c r="BB25" s="615"/>
      <c r="BC25" s="129"/>
      <c r="BD25" s="129"/>
      <c r="BE25" s="129"/>
    </row>
    <row r="26" spans="1:57" ht="33" customHeight="1" x14ac:dyDescent="0.15">
      <c r="A26" s="587">
        <v>22</v>
      </c>
      <c r="B26" s="587"/>
      <c r="C26" s="606" t="s">
        <v>295</v>
      </c>
      <c r="D26" s="607"/>
      <c r="E26" s="608"/>
      <c r="F26" s="588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842" t="s">
        <v>670</v>
      </c>
      <c r="Y26" s="842"/>
      <c r="Z26" s="843"/>
      <c r="AA26" s="587" t="s">
        <v>401</v>
      </c>
      <c r="AB26" s="587"/>
      <c r="AC26" s="587" t="s">
        <v>1113</v>
      </c>
      <c r="AD26" s="587"/>
      <c r="AE26" s="587"/>
      <c r="AF26" s="595" t="s">
        <v>302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127" t="s">
        <v>1353</v>
      </c>
      <c r="AW26" s="205" t="s">
        <v>387</v>
      </c>
      <c r="AX26" s="183" t="s">
        <v>293</v>
      </c>
      <c r="AY26" s="183" t="s">
        <v>293</v>
      </c>
      <c r="AZ26" s="183" t="s">
        <v>293</v>
      </c>
      <c r="BA26" s="587">
        <v>22</v>
      </c>
      <c r="BB26" s="587"/>
      <c r="BC26" s="127" t="s">
        <v>293</v>
      </c>
      <c r="BD26" s="127" t="s">
        <v>293</v>
      </c>
      <c r="BE26" s="127" t="s">
        <v>293</v>
      </c>
    </row>
    <row r="27" spans="1:57" ht="33" customHeight="1" x14ac:dyDescent="0.15">
      <c r="A27" s="587">
        <v>23</v>
      </c>
      <c r="B27" s="587"/>
      <c r="C27" s="606" t="s">
        <v>325</v>
      </c>
      <c r="D27" s="607"/>
      <c r="E27" s="608"/>
      <c r="F27" s="767" t="s">
        <v>1304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842" t="s">
        <v>665</v>
      </c>
      <c r="Y27" s="842"/>
      <c r="Z27" s="843"/>
      <c r="AA27" s="587" t="s">
        <v>401</v>
      </c>
      <c r="AB27" s="587"/>
      <c r="AC27" s="587" t="s">
        <v>1114</v>
      </c>
      <c r="AD27" s="587"/>
      <c r="AE27" s="587"/>
      <c r="AF27" s="595" t="s">
        <v>302</v>
      </c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127" t="s">
        <v>1353</v>
      </c>
      <c r="AW27" s="205" t="s">
        <v>1286</v>
      </c>
      <c r="AX27" s="183" t="s">
        <v>293</v>
      </c>
      <c r="AY27" s="183" t="s">
        <v>293</v>
      </c>
      <c r="AZ27" s="183" t="s">
        <v>293</v>
      </c>
      <c r="BA27" s="587">
        <v>23</v>
      </c>
      <c r="BB27" s="587"/>
      <c r="BC27" s="127" t="s">
        <v>293</v>
      </c>
      <c r="BD27" s="127" t="s">
        <v>293</v>
      </c>
      <c r="BE27" s="127" t="s">
        <v>293</v>
      </c>
    </row>
    <row r="28" spans="1:57" ht="33" customHeight="1" x14ac:dyDescent="0.15">
      <c r="A28" s="587">
        <v>24</v>
      </c>
      <c r="B28" s="587"/>
      <c r="C28" s="606" t="s">
        <v>296</v>
      </c>
      <c r="D28" s="607"/>
      <c r="E28" s="608"/>
      <c r="F28" s="839" t="s">
        <v>1185</v>
      </c>
      <c r="G28" s="840"/>
      <c r="H28" s="840"/>
      <c r="I28" s="840"/>
      <c r="J28" s="840"/>
      <c r="K28" s="840"/>
      <c r="L28" s="840"/>
      <c r="M28" s="840"/>
      <c r="N28" s="840"/>
      <c r="O28" s="840"/>
      <c r="P28" s="840"/>
      <c r="Q28" s="840"/>
      <c r="R28" s="840"/>
      <c r="S28" s="840"/>
      <c r="T28" s="840"/>
      <c r="U28" s="840"/>
      <c r="V28" s="840"/>
      <c r="W28" s="840"/>
      <c r="X28" s="840"/>
      <c r="Y28" s="840"/>
      <c r="Z28" s="841"/>
      <c r="AA28" s="587" t="s">
        <v>401</v>
      </c>
      <c r="AB28" s="587"/>
      <c r="AC28" s="587" t="s">
        <v>1115</v>
      </c>
      <c r="AD28" s="587"/>
      <c r="AE28" s="587"/>
      <c r="AF28" s="595" t="s">
        <v>303</v>
      </c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127" t="s">
        <v>381</v>
      </c>
      <c r="AW28" s="183" t="s">
        <v>381</v>
      </c>
      <c r="AX28" s="183" t="s">
        <v>293</v>
      </c>
      <c r="AY28" s="183" t="s">
        <v>293</v>
      </c>
      <c r="AZ28" s="183" t="s">
        <v>293</v>
      </c>
      <c r="BA28" s="587">
        <v>24</v>
      </c>
      <c r="BB28" s="587"/>
      <c r="BC28" s="127" t="s">
        <v>293</v>
      </c>
      <c r="BD28" s="127" t="s">
        <v>293</v>
      </c>
      <c r="BE28" s="127" t="s">
        <v>293</v>
      </c>
    </row>
    <row r="29" spans="1:57" ht="33" customHeight="1" x14ac:dyDescent="0.15">
      <c r="A29" s="587">
        <v>25</v>
      </c>
      <c r="B29" s="587"/>
      <c r="C29" s="606" t="s">
        <v>292</v>
      </c>
      <c r="D29" s="607"/>
      <c r="E29" s="608"/>
      <c r="F29" s="588" t="s">
        <v>565</v>
      </c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90"/>
      <c r="AA29" s="587" t="s">
        <v>401</v>
      </c>
      <c r="AB29" s="587"/>
      <c r="AC29" s="587" t="s">
        <v>1116</v>
      </c>
      <c r="AD29" s="587"/>
      <c r="AE29" s="587"/>
      <c r="AF29" s="595" t="s">
        <v>304</v>
      </c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5"/>
      <c r="AU29" s="595"/>
      <c r="AV29" s="127" t="s">
        <v>1353</v>
      </c>
      <c r="AW29" s="183" t="s">
        <v>382</v>
      </c>
      <c r="AX29" s="183" t="s">
        <v>293</v>
      </c>
      <c r="AY29" s="183" t="s">
        <v>293</v>
      </c>
      <c r="AZ29" s="183" t="s">
        <v>293</v>
      </c>
      <c r="BA29" s="587">
        <v>25</v>
      </c>
      <c r="BB29" s="587"/>
      <c r="BC29" s="127" t="s">
        <v>293</v>
      </c>
      <c r="BD29" s="127" t="s">
        <v>293</v>
      </c>
      <c r="BE29" s="127" t="s">
        <v>293</v>
      </c>
    </row>
    <row r="30" spans="1:57" ht="33" customHeight="1" x14ac:dyDescent="0.15">
      <c r="A30" s="587">
        <v>26</v>
      </c>
      <c r="B30" s="587"/>
      <c r="C30" s="606" t="s">
        <v>294</v>
      </c>
      <c r="D30" s="607"/>
      <c r="E30" s="608"/>
      <c r="F30" s="588" t="s">
        <v>566</v>
      </c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90"/>
      <c r="AA30" s="587" t="s">
        <v>401</v>
      </c>
      <c r="AB30" s="587"/>
      <c r="AC30" s="587" t="s">
        <v>1108</v>
      </c>
      <c r="AD30" s="587"/>
      <c r="AE30" s="587"/>
      <c r="AF30" s="595" t="s">
        <v>304</v>
      </c>
      <c r="AG30" s="595"/>
      <c r="AH30" s="595"/>
      <c r="AI30" s="595"/>
      <c r="AJ30" s="595"/>
      <c r="AK30" s="595"/>
      <c r="AL30" s="595"/>
      <c r="AM30" s="595"/>
      <c r="AN30" s="595"/>
      <c r="AO30" s="595"/>
      <c r="AP30" s="595"/>
      <c r="AQ30" s="595"/>
      <c r="AR30" s="595"/>
      <c r="AS30" s="595"/>
      <c r="AT30" s="595"/>
      <c r="AU30" s="595"/>
      <c r="AV30" s="127" t="s">
        <v>1353</v>
      </c>
      <c r="AW30" s="183" t="s">
        <v>1287</v>
      </c>
      <c r="AX30" s="183" t="s">
        <v>293</v>
      </c>
      <c r="AY30" s="183" t="s">
        <v>293</v>
      </c>
      <c r="AZ30" s="183" t="s">
        <v>293</v>
      </c>
      <c r="BA30" s="587">
        <v>26</v>
      </c>
      <c r="BB30" s="587"/>
      <c r="BC30" s="127" t="s">
        <v>293</v>
      </c>
      <c r="BD30" s="127" t="s">
        <v>293</v>
      </c>
      <c r="BE30" s="127" t="s">
        <v>293</v>
      </c>
    </row>
    <row r="31" spans="1:57" ht="33" customHeight="1" x14ac:dyDescent="0.15">
      <c r="A31" s="615">
        <v>27</v>
      </c>
      <c r="B31" s="615"/>
      <c r="C31" s="610" t="s">
        <v>297</v>
      </c>
      <c r="D31" s="616"/>
      <c r="E31" s="611"/>
      <c r="F31" s="660" t="s">
        <v>549</v>
      </c>
      <c r="G31" s="833"/>
      <c r="H31" s="833"/>
      <c r="I31" s="833"/>
      <c r="J31" s="833"/>
      <c r="K31" s="833"/>
      <c r="L31" s="833"/>
      <c r="M31" s="833"/>
      <c r="N31" s="833"/>
      <c r="O31" s="833"/>
      <c r="P31" s="833"/>
      <c r="Q31" s="833"/>
      <c r="R31" s="833"/>
      <c r="S31" s="833"/>
      <c r="T31" s="833"/>
      <c r="U31" s="833"/>
      <c r="V31" s="833"/>
      <c r="W31" s="833"/>
      <c r="X31" s="833"/>
      <c r="Y31" s="833"/>
      <c r="Z31" s="834"/>
      <c r="AA31" s="835" t="s">
        <v>401</v>
      </c>
      <c r="AB31" s="835"/>
      <c r="AC31" s="835" t="s">
        <v>1109</v>
      </c>
      <c r="AD31" s="835"/>
      <c r="AE31" s="835"/>
      <c r="AF31" s="648" t="s">
        <v>395</v>
      </c>
      <c r="AG31" s="648"/>
      <c r="AH31" s="648"/>
      <c r="AI31" s="648"/>
      <c r="AJ31" s="648"/>
      <c r="AK31" s="648"/>
      <c r="AL31" s="648"/>
      <c r="AM31" s="648"/>
      <c r="AN31" s="648"/>
      <c r="AO31" s="648"/>
      <c r="AP31" s="648"/>
      <c r="AQ31" s="648"/>
      <c r="AR31" s="648"/>
      <c r="AS31" s="648"/>
      <c r="AT31" s="648"/>
      <c r="AU31" s="648"/>
      <c r="AV31" s="351"/>
      <c r="AW31" s="352" t="s">
        <v>1288</v>
      </c>
      <c r="AX31" s="352" t="s">
        <v>548</v>
      </c>
      <c r="AY31" s="352" t="s">
        <v>548</v>
      </c>
      <c r="AZ31" s="352" t="s">
        <v>548</v>
      </c>
      <c r="BA31" s="835">
        <v>27</v>
      </c>
      <c r="BB31" s="835"/>
      <c r="BC31" s="127" t="s">
        <v>1186</v>
      </c>
      <c r="BD31" s="127" t="s">
        <v>1186</v>
      </c>
      <c r="BE31" s="127" t="s">
        <v>1186</v>
      </c>
    </row>
    <row r="32" spans="1:57" ht="33" customHeight="1" x14ac:dyDescent="0.15">
      <c r="A32" s="615">
        <v>28</v>
      </c>
      <c r="B32" s="615"/>
      <c r="C32" s="610" t="s">
        <v>306</v>
      </c>
      <c r="D32" s="616"/>
      <c r="E32" s="611"/>
      <c r="F32" s="612"/>
      <c r="G32" s="613"/>
      <c r="H32" s="613"/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4"/>
      <c r="AA32" s="615"/>
      <c r="AB32" s="615"/>
      <c r="AC32" s="615"/>
      <c r="AD32" s="615"/>
      <c r="AE32" s="615"/>
      <c r="AF32" s="624"/>
      <c r="AG32" s="624"/>
      <c r="AH32" s="624"/>
      <c r="AI32" s="624"/>
      <c r="AJ32" s="624"/>
      <c r="AK32" s="624"/>
      <c r="AL32" s="624"/>
      <c r="AM32" s="624"/>
      <c r="AN32" s="624"/>
      <c r="AO32" s="624"/>
      <c r="AP32" s="624"/>
      <c r="AQ32" s="624"/>
      <c r="AR32" s="624"/>
      <c r="AS32" s="624"/>
      <c r="AT32" s="624"/>
      <c r="AU32" s="624"/>
      <c r="AV32" s="129"/>
      <c r="AW32" s="187"/>
      <c r="AX32" s="187"/>
      <c r="AY32" s="187"/>
      <c r="AZ32" s="187"/>
      <c r="BA32" s="610">
        <v>28</v>
      </c>
      <c r="BB32" s="611"/>
      <c r="BC32" s="129"/>
      <c r="BD32" s="129"/>
      <c r="BE32" s="129"/>
    </row>
    <row r="33" spans="1:57" ht="33" customHeight="1" x14ac:dyDescent="0.15">
      <c r="A33" s="587">
        <v>29</v>
      </c>
      <c r="B33" s="587"/>
      <c r="C33" s="606" t="s">
        <v>295</v>
      </c>
      <c r="D33" s="607"/>
      <c r="E33" s="608"/>
      <c r="F33" s="588" t="s">
        <v>567</v>
      </c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90"/>
      <c r="AA33" s="587" t="s">
        <v>380</v>
      </c>
      <c r="AB33" s="587"/>
      <c r="AC33" s="587" t="s">
        <v>1096</v>
      </c>
      <c r="AD33" s="587"/>
      <c r="AE33" s="587"/>
      <c r="AF33" s="595" t="s">
        <v>304</v>
      </c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127" t="s">
        <v>1355</v>
      </c>
      <c r="AW33" s="183" t="s">
        <v>382</v>
      </c>
      <c r="AX33" s="183" t="s">
        <v>293</v>
      </c>
      <c r="AY33" s="183" t="s">
        <v>293</v>
      </c>
      <c r="AZ33" s="183" t="s">
        <v>293</v>
      </c>
      <c r="BA33" s="606">
        <v>29</v>
      </c>
      <c r="BB33" s="608"/>
      <c r="BC33" s="127" t="s">
        <v>293</v>
      </c>
      <c r="BD33" s="127" t="s">
        <v>293</v>
      </c>
      <c r="BE33" s="127" t="s">
        <v>293</v>
      </c>
    </row>
    <row r="34" spans="1:57" ht="33" customHeight="1" x14ac:dyDescent="0.15">
      <c r="A34" s="826">
        <v>30</v>
      </c>
      <c r="B34" s="826"/>
      <c r="C34" s="827" t="s">
        <v>400</v>
      </c>
      <c r="D34" s="828"/>
      <c r="E34" s="829"/>
      <c r="F34" s="858" t="s">
        <v>568</v>
      </c>
      <c r="G34" s="859"/>
      <c r="H34" s="859"/>
      <c r="I34" s="859"/>
      <c r="J34" s="859"/>
      <c r="K34" s="859"/>
      <c r="L34" s="859"/>
      <c r="M34" s="859"/>
      <c r="N34" s="859"/>
      <c r="O34" s="859"/>
      <c r="P34" s="859"/>
      <c r="Q34" s="859"/>
      <c r="R34" s="859"/>
      <c r="S34" s="859"/>
      <c r="T34" s="859"/>
      <c r="U34" s="859"/>
      <c r="V34" s="859"/>
      <c r="W34" s="859"/>
      <c r="X34" s="859"/>
      <c r="Y34" s="859"/>
      <c r="Z34" s="860"/>
      <c r="AA34" s="826" t="s">
        <v>380</v>
      </c>
      <c r="AB34" s="826"/>
      <c r="AC34" s="826" t="s">
        <v>1097</v>
      </c>
      <c r="AD34" s="826"/>
      <c r="AE34" s="826"/>
      <c r="AF34" s="838" t="s">
        <v>304</v>
      </c>
      <c r="AG34" s="838"/>
      <c r="AH34" s="838"/>
      <c r="AI34" s="838"/>
      <c r="AJ34" s="838"/>
      <c r="AK34" s="838"/>
      <c r="AL34" s="838"/>
      <c r="AM34" s="838"/>
      <c r="AN34" s="838"/>
      <c r="AO34" s="838"/>
      <c r="AP34" s="838"/>
      <c r="AQ34" s="838"/>
      <c r="AR34" s="838"/>
      <c r="AS34" s="838"/>
      <c r="AT34" s="838"/>
      <c r="AU34" s="838"/>
      <c r="AV34" s="147" t="s">
        <v>1356</v>
      </c>
      <c r="AW34" s="191" t="s">
        <v>382</v>
      </c>
      <c r="AX34" s="191" t="s">
        <v>293</v>
      </c>
      <c r="AY34" s="191" t="s">
        <v>293</v>
      </c>
      <c r="AZ34" s="191" t="s">
        <v>293</v>
      </c>
      <c r="BA34" s="826">
        <v>30</v>
      </c>
      <c r="BB34" s="826"/>
      <c r="BC34" s="147" t="s">
        <v>293</v>
      </c>
      <c r="BD34" s="147" t="s">
        <v>293</v>
      </c>
      <c r="BE34" s="147" t="s">
        <v>293</v>
      </c>
    </row>
    <row r="35" spans="1:57" s="2" customFormat="1" ht="8.25" customHeight="1" x14ac:dyDescent="0.15">
      <c r="A35" s="88"/>
      <c r="B35" s="90"/>
      <c r="C35" s="88"/>
      <c r="D35" s="89"/>
      <c r="E35" s="89"/>
      <c r="F35" s="837"/>
      <c r="G35" s="837"/>
      <c r="H35" s="837"/>
      <c r="I35" s="837"/>
      <c r="J35" s="837"/>
      <c r="K35" s="837"/>
      <c r="L35" s="837"/>
      <c r="M35" s="837"/>
      <c r="N35" s="837"/>
      <c r="O35" s="837"/>
      <c r="P35" s="837"/>
      <c r="Q35" s="837"/>
      <c r="R35" s="837"/>
      <c r="S35" s="837"/>
      <c r="T35" s="837"/>
      <c r="U35" s="837"/>
      <c r="V35" s="837"/>
      <c r="W35" s="837"/>
      <c r="X35" s="837"/>
      <c r="Y35" s="837"/>
      <c r="Z35" s="837"/>
      <c r="AA35" s="89"/>
      <c r="AB35" s="90"/>
      <c r="AC35" s="88" t="s">
        <v>1332</v>
      </c>
      <c r="AD35" s="89"/>
      <c r="AE35" s="90"/>
      <c r="AF35" s="11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48"/>
      <c r="AW35" s="218"/>
      <c r="AX35" s="218"/>
      <c r="AY35" s="218"/>
      <c r="AZ35" s="218"/>
      <c r="BA35" s="88"/>
      <c r="BB35" s="90"/>
      <c r="BC35" s="131"/>
      <c r="BD35" s="131"/>
      <c r="BE35" s="131"/>
    </row>
    <row r="36" spans="1:57" ht="15" customHeight="1" x14ac:dyDescent="0.15">
      <c r="A36" s="836" t="s">
        <v>322</v>
      </c>
      <c r="B36" s="836"/>
      <c r="C36" s="57" t="s">
        <v>279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3"/>
      <c r="AG36" s="3"/>
      <c r="AH36" s="3"/>
      <c r="AI36" s="3"/>
      <c r="AJ36" s="3"/>
      <c r="AK36" s="3"/>
      <c r="AL36" s="3"/>
      <c r="AM36" s="3"/>
      <c r="AN36" s="6"/>
      <c r="AO36" s="792"/>
      <c r="AP36" s="792"/>
      <c r="AQ36" s="792"/>
      <c r="AR36" s="792"/>
      <c r="AS36" s="792"/>
      <c r="AT36" s="792" t="s">
        <v>355</v>
      </c>
      <c r="AU36" s="792"/>
      <c r="AV36" s="792"/>
      <c r="AW36" s="813" t="s">
        <v>357</v>
      </c>
      <c r="AX36" s="813"/>
      <c r="AY36" s="813"/>
      <c r="AZ36" s="792" t="s">
        <v>358</v>
      </c>
      <c r="BA36" s="792"/>
      <c r="BB36" s="792"/>
    </row>
    <row r="37" spans="1:57" ht="15" customHeight="1" x14ac:dyDescent="0.15">
      <c r="A37" s="604"/>
      <c r="B37" s="604"/>
      <c r="C37" s="57"/>
      <c r="D37" s="58"/>
      <c r="E37" s="58"/>
      <c r="F37" s="609" t="s">
        <v>1289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"/>
      <c r="AO37" s="583" t="s">
        <v>359</v>
      </c>
      <c r="AP37" s="583"/>
      <c r="AQ37" s="583"/>
      <c r="AR37" s="583"/>
      <c r="AS37" s="583"/>
      <c r="AT37" s="814">
        <f>COUNTIF(BC5:BC34,"○")</f>
        <v>23</v>
      </c>
      <c r="AU37" s="815"/>
      <c r="AV37" s="820" t="s">
        <v>326</v>
      </c>
      <c r="AW37" s="549">
        <f>COUNTIF(BD5:BD34,"○")</f>
        <v>23</v>
      </c>
      <c r="AX37" s="795"/>
      <c r="AY37" s="555" t="s">
        <v>326</v>
      </c>
      <c r="AZ37" s="549">
        <f>COUNTIF(BE5:BE34,"○")</f>
        <v>23</v>
      </c>
      <c r="BA37" s="795"/>
      <c r="BB37" s="555" t="s">
        <v>326</v>
      </c>
    </row>
    <row r="38" spans="1:57" ht="15" customHeight="1" x14ac:dyDescent="0.15">
      <c r="A38" s="604"/>
      <c r="B38" s="604"/>
      <c r="C38" s="57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"/>
      <c r="AO38" s="583"/>
      <c r="AP38" s="583"/>
      <c r="AQ38" s="583"/>
      <c r="AR38" s="583"/>
      <c r="AS38" s="583"/>
      <c r="AT38" s="816"/>
      <c r="AU38" s="817"/>
      <c r="AV38" s="821"/>
      <c r="AW38" s="796"/>
      <c r="AX38" s="810"/>
      <c r="AY38" s="793"/>
      <c r="AZ38" s="796"/>
      <c r="BA38" s="810"/>
      <c r="BB38" s="793"/>
    </row>
    <row r="39" spans="1:57" ht="15" customHeight="1" x14ac:dyDescent="0.15">
      <c r="A39" s="604"/>
      <c r="B39" s="604"/>
      <c r="C39" s="57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"/>
      <c r="AO39" s="583"/>
      <c r="AP39" s="583"/>
      <c r="AQ39" s="583"/>
      <c r="AR39" s="583"/>
      <c r="AS39" s="583"/>
      <c r="AT39" s="818"/>
      <c r="AU39" s="819"/>
      <c r="AV39" s="825"/>
      <c r="AW39" s="811"/>
      <c r="AX39" s="812"/>
      <c r="AY39" s="809"/>
      <c r="AZ39" s="811"/>
      <c r="BA39" s="812"/>
      <c r="BB39" s="809"/>
    </row>
    <row r="40" spans="1:57" ht="15" customHeight="1" x14ac:dyDescent="0.15">
      <c r="A40" s="604"/>
      <c r="B40" s="604"/>
      <c r="C40" s="57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"/>
      <c r="AO40" s="583" t="s">
        <v>360</v>
      </c>
      <c r="AP40" s="583"/>
      <c r="AQ40" s="583"/>
      <c r="AR40" s="583"/>
      <c r="AS40" s="583"/>
      <c r="AT40" s="800">
        <f>'R2 ５月'!AT40:AV42+AT37</f>
        <v>56</v>
      </c>
      <c r="AU40" s="801"/>
      <c r="AV40" s="802"/>
      <c r="AW40" s="800">
        <f>'R2 ５月'!AW40:AY42+AW37</f>
        <v>58</v>
      </c>
      <c r="AX40" s="801"/>
      <c r="AY40" s="802"/>
      <c r="AZ40" s="800">
        <f>'R2 ５月'!AZ40:BB42+AZ37</f>
        <v>58</v>
      </c>
      <c r="BA40" s="801"/>
      <c r="BB40" s="802"/>
    </row>
    <row r="41" spans="1:57" ht="15" customHeight="1" x14ac:dyDescent="0.15">
      <c r="A41" s="604"/>
      <c r="B41" s="604"/>
      <c r="C41" s="57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"/>
      <c r="AO41" s="583"/>
      <c r="AP41" s="583"/>
      <c r="AQ41" s="583"/>
      <c r="AR41" s="583"/>
      <c r="AS41" s="583"/>
      <c r="AT41" s="803"/>
      <c r="AU41" s="804"/>
      <c r="AV41" s="805"/>
      <c r="AW41" s="803"/>
      <c r="AX41" s="804"/>
      <c r="AY41" s="805"/>
      <c r="AZ41" s="803"/>
      <c r="BA41" s="804"/>
      <c r="BB41" s="805"/>
    </row>
    <row r="42" spans="1:57" ht="15" customHeight="1" x14ac:dyDescent="0.15">
      <c r="A42" s="604"/>
      <c r="B42" s="604"/>
      <c r="C42" s="57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"/>
      <c r="AO42" s="583"/>
      <c r="AP42" s="583"/>
      <c r="AQ42" s="583"/>
      <c r="AR42" s="583"/>
      <c r="AS42" s="583"/>
      <c r="AT42" s="806"/>
      <c r="AU42" s="807"/>
      <c r="AV42" s="808"/>
      <c r="AW42" s="806"/>
      <c r="AX42" s="807"/>
      <c r="AY42" s="808"/>
      <c r="AZ42" s="806"/>
      <c r="BA42" s="807"/>
      <c r="BB42" s="808"/>
    </row>
    <row r="43" spans="1:57" ht="15" customHeight="1" x14ac:dyDescent="0.15">
      <c r="A43" s="604"/>
      <c r="B43" s="604"/>
      <c r="C43" s="57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"/>
      <c r="AO43" s="583" t="s">
        <v>331</v>
      </c>
      <c r="AP43" s="583"/>
      <c r="AQ43" s="583"/>
      <c r="AR43" s="583"/>
      <c r="AS43" s="583"/>
      <c r="AT43" s="800">
        <f>(AT40)</f>
        <v>56</v>
      </c>
      <c r="AU43" s="801"/>
      <c r="AV43" s="802"/>
      <c r="AW43" s="800">
        <f>(AW40)</f>
        <v>58</v>
      </c>
      <c r="AX43" s="801"/>
      <c r="AY43" s="802"/>
      <c r="AZ43" s="800">
        <f>(AZ40)</f>
        <v>58</v>
      </c>
      <c r="BA43" s="801"/>
      <c r="BB43" s="802"/>
    </row>
    <row r="44" spans="1:57" ht="15" customHeight="1" x14ac:dyDescent="0.15">
      <c r="A44" s="604"/>
      <c r="B44" s="604"/>
      <c r="C44" s="57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"/>
      <c r="AO44" s="583"/>
      <c r="AP44" s="583"/>
      <c r="AQ44" s="583"/>
      <c r="AR44" s="583"/>
      <c r="AS44" s="583"/>
      <c r="AT44" s="803"/>
      <c r="AU44" s="804"/>
      <c r="AV44" s="805"/>
      <c r="AW44" s="803"/>
      <c r="AX44" s="804"/>
      <c r="AY44" s="805"/>
      <c r="AZ44" s="803"/>
      <c r="BA44" s="804"/>
      <c r="BB44" s="805"/>
    </row>
    <row r="45" spans="1:57" ht="15" customHeight="1" x14ac:dyDescent="0.15">
      <c r="A45" s="604"/>
      <c r="B45" s="604"/>
      <c r="C45" s="57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"/>
      <c r="AO45" s="583"/>
      <c r="AP45" s="583"/>
      <c r="AQ45" s="583"/>
      <c r="AR45" s="583"/>
      <c r="AS45" s="583"/>
      <c r="AT45" s="806"/>
      <c r="AU45" s="807"/>
      <c r="AV45" s="808"/>
      <c r="AW45" s="806"/>
      <c r="AX45" s="807"/>
      <c r="AY45" s="808"/>
      <c r="AZ45" s="806"/>
      <c r="BA45" s="807"/>
      <c r="BB45" s="808"/>
    </row>
    <row r="46" spans="1:57" ht="15" customHeight="1" x14ac:dyDescent="0.15">
      <c r="A46" s="604"/>
      <c r="B46" s="604"/>
      <c r="C46" s="93"/>
      <c r="D46" s="92"/>
      <c r="E46" s="92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563" t="s">
        <v>288</v>
      </c>
      <c r="X46" s="823"/>
      <c r="Y46" s="823"/>
      <c r="Z46" s="563" t="s">
        <v>289</v>
      </c>
      <c r="AA46" s="823"/>
      <c r="AB46" s="823"/>
      <c r="AC46" s="563" t="s">
        <v>290</v>
      </c>
      <c r="AD46" s="823"/>
      <c r="AE46" s="823"/>
      <c r="AF46" s="824" t="s">
        <v>361</v>
      </c>
      <c r="AG46" s="823"/>
      <c r="AH46" s="823"/>
      <c r="AI46" s="563" t="s">
        <v>362</v>
      </c>
      <c r="AJ46" s="823"/>
      <c r="AK46" s="823"/>
      <c r="AL46" s="563" t="s">
        <v>363</v>
      </c>
      <c r="AM46" s="823"/>
      <c r="AN46" s="823"/>
      <c r="AO46" s="573" t="s">
        <v>364</v>
      </c>
      <c r="AP46" s="574"/>
      <c r="AQ46" s="574"/>
      <c r="AR46" s="574"/>
      <c r="AS46" s="575"/>
      <c r="AT46" s="549">
        <f>COUNTIF(AX4:AX34,"○")</f>
        <v>22</v>
      </c>
      <c r="AU46" s="795"/>
      <c r="AV46" s="820" t="s">
        <v>332</v>
      </c>
      <c r="AW46" s="549">
        <f>COUNTIF(AY4:AY34,"○")</f>
        <v>22</v>
      </c>
      <c r="AX46" s="795"/>
      <c r="AY46" s="555" t="s">
        <v>332</v>
      </c>
      <c r="AZ46" s="549">
        <f>COUNTIF(AZ4:AZ34,"○")</f>
        <v>22</v>
      </c>
      <c r="BA46" s="795"/>
      <c r="BB46" s="555" t="s">
        <v>332</v>
      </c>
    </row>
    <row r="47" spans="1:57" ht="15" customHeight="1" x14ac:dyDescent="0.15">
      <c r="A47" s="604"/>
      <c r="B47" s="604"/>
      <c r="C47" s="93"/>
      <c r="D47" s="92"/>
      <c r="E47" s="92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559">
        <f>AT46-1</f>
        <v>21</v>
      </c>
      <c r="X47" s="560"/>
      <c r="Y47" s="680" t="s">
        <v>306</v>
      </c>
      <c r="Z47" s="559">
        <f>AW46-1</f>
        <v>21</v>
      </c>
      <c r="AA47" s="560"/>
      <c r="AB47" s="680" t="s">
        <v>306</v>
      </c>
      <c r="AC47" s="559">
        <f>AZ46-1</f>
        <v>21</v>
      </c>
      <c r="AD47" s="560"/>
      <c r="AE47" s="680" t="s">
        <v>306</v>
      </c>
      <c r="AF47" s="560">
        <f>AT46-1</f>
        <v>21</v>
      </c>
      <c r="AG47" s="560"/>
      <c r="AH47" s="680" t="s">
        <v>326</v>
      </c>
      <c r="AI47" s="559">
        <f>AW46-1</f>
        <v>21</v>
      </c>
      <c r="AJ47" s="560"/>
      <c r="AK47" s="680" t="s">
        <v>326</v>
      </c>
      <c r="AL47" s="559">
        <f>AZ46-1</f>
        <v>21</v>
      </c>
      <c r="AM47" s="560"/>
      <c r="AN47" s="680" t="s">
        <v>326</v>
      </c>
      <c r="AO47" s="576"/>
      <c r="AP47" s="577"/>
      <c r="AQ47" s="577"/>
      <c r="AR47" s="577"/>
      <c r="AS47" s="578"/>
      <c r="AT47" s="796"/>
      <c r="AU47" s="797"/>
      <c r="AV47" s="821"/>
      <c r="AW47" s="796"/>
      <c r="AX47" s="797"/>
      <c r="AY47" s="793"/>
      <c r="AZ47" s="796"/>
      <c r="BA47" s="797"/>
      <c r="BB47" s="793"/>
    </row>
    <row r="48" spans="1:57" ht="15" customHeight="1" x14ac:dyDescent="0.15">
      <c r="A48" s="604"/>
      <c r="B48" s="604"/>
      <c r="C48" s="93"/>
      <c r="D48" s="92"/>
      <c r="E48" s="92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561"/>
      <c r="X48" s="562"/>
      <c r="Y48" s="794"/>
      <c r="Z48" s="561"/>
      <c r="AA48" s="562"/>
      <c r="AB48" s="794"/>
      <c r="AC48" s="561"/>
      <c r="AD48" s="562"/>
      <c r="AE48" s="794"/>
      <c r="AF48" s="562"/>
      <c r="AG48" s="562"/>
      <c r="AH48" s="794"/>
      <c r="AI48" s="561"/>
      <c r="AJ48" s="562"/>
      <c r="AK48" s="794"/>
      <c r="AL48" s="561"/>
      <c r="AM48" s="562"/>
      <c r="AN48" s="794"/>
      <c r="AO48" s="579"/>
      <c r="AP48" s="580"/>
      <c r="AQ48" s="580"/>
      <c r="AR48" s="580"/>
      <c r="AS48" s="581"/>
      <c r="AT48" s="798"/>
      <c r="AU48" s="799"/>
      <c r="AV48" s="822"/>
      <c r="AW48" s="798"/>
      <c r="AX48" s="799"/>
      <c r="AY48" s="794"/>
      <c r="AZ48" s="798"/>
      <c r="BA48" s="799"/>
      <c r="BB48" s="794"/>
    </row>
    <row r="49" spans="1:54" ht="15" customHeight="1" x14ac:dyDescent="0.15">
      <c r="A49" s="604"/>
      <c r="B49" s="604"/>
      <c r="C49" s="93"/>
      <c r="D49" s="92"/>
      <c r="E49" s="92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563" t="s">
        <v>288</v>
      </c>
      <c r="X49" s="823"/>
      <c r="Y49" s="823"/>
      <c r="Z49" s="563" t="s">
        <v>289</v>
      </c>
      <c r="AA49" s="823"/>
      <c r="AB49" s="823"/>
      <c r="AC49" s="563" t="s">
        <v>290</v>
      </c>
      <c r="AD49" s="823"/>
      <c r="AE49" s="823"/>
      <c r="AF49" s="824" t="s">
        <v>361</v>
      </c>
      <c r="AG49" s="823"/>
      <c r="AH49" s="823"/>
      <c r="AI49" s="563" t="s">
        <v>362</v>
      </c>
      <c r="AJ49" s="823"/>
      <c r="AK49" s="823"/>
      <c r="AL49" s="563" t="s">
        <v>363</v>
      </c>
      <c r="AM49" s="823"/>
      <c r="AN49" s="823"/>
      <c r="AO49" s="573" t="s">
        <v>365</v>
      </c>
      <c r="AP49" s="574"/>
      <c r="AQ49" s="574"/>
      <c r="AR49" s="574"/>
      <c r="AS49" s="575"/>
      <c r="AT49" s="549">
        <f>AT46+'R2 ５月ok'!AT49:AU51</f>
        <v>34</v>
      </c>
      <c r="AU49" s="795"/>
      <c r="AV49" s="820" t="s">
        <v>332</v>
      </c>
      <c r="AW49" s="549">
        <f>AW46+'R2 ５月ok'!AW49:AX51</f>
        <v>34</v>
      </c>
      <c r="AX49" s="795"/>
      <c r="AY49" s="555" t="s">
        <v>332</v>
      </c>
      <c r="AZ49" s="549">
        <f>AZ46+'R2 ５月ok'!AZ49:BA51</f>
        <v>34</v>
      </c>
      <c r="BA49" s="795"/>
      <c r="BB49" s="555" t="s">
        <v>332</v>
      </c>
    </row>
    <row r="50" spans="1:54" ht="15" customHeight="1" x14ac:dyDescent="0.15">
      <c r="A50" s="604"/>
      <c r="B50" s="604"/>
      <c r="C50" s="93"/>
      <c r="D50" s="92"/>
      <c r="E50" s="92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09"/>
      <c r="W50" s="559">
        <f>W47+'R2 ５月ok'!W50:X51</f>
        <v>33</v>
      </c>
      <c r="X50" s="560"/>
      <c r="Y50" s="680" t="s">
        <v>306</v>
      </c>
      <c r="Z50" s="559">
        <f>Z47+'R2 ５月ok'!Z50:AA51</f>
        <v>33</v>
      </c>
      <c r="AA50" s="560"/>
      <c r="AB50" s="680" t="s">
        <v>306</v>
      </c>
      <c r="AC50" s="559">
        <f>AC47+'R2 ５月ok'!AC50:AD51</f>
        <v>33</v>
      </c>
      <c r="AD50" s="560"/>
      <c r="AE50" s="680" t="s">
        <v>306</v>
      </c>
      <c r="AF50" s="559">
        <f>AF47+'R2 ５月ok'!AF50:AG51</f>
        <v>33</v>
      </c>
      <c r="AG50" s="560"/>
      <c r="AH50" s="680" t="s">
        <v>326</v>
      </c>
      <c r="AI50" s="559">
        <f>AI47+'R2 ５月ok'!AI50:AJ51</f>
        <v>33</v>
      </c>
      <c r="AJ50" s="560"/>
      <c r="AK50" s="680" t="s">
        <v>326</v>
      </c>
      <c r="AL50" s="559">
        <f>AL47+'R2 ５月ok'!AL50:AM51</f>
        <v>33</v>
      </c>
      <c r="AM50" s="560"/>
      <c r="AN50" s="680" t="s">
        <v>326</v>
      </c>
      <c r="AO50" s="576"/>
      <c r="AP50" s="577"/>
      <c r="AQ50" s="577"/>
      <c r="AR50" s="577"/>
      <c r="AS50" s="578"/>
      <c r="AT50" s="796"/>
      <c r="AU50" s="797"/>
      <c r="AV50" s="821"/>
      <c r="AW50" s="796"/>
      <c r="AX50" s="797"/>
      <c r="AY50" s="793"/>
      <c r="AZ50" s="796"/>
      <c r="BA50" s="797"/>
      <c r="BB50" s="793"/>
    </row>
    <row r="51" spans="1:54" ht="15" customHeight="1" x14ac:dyDescent="0.15">
      <c r="A51" s="604"/>
      <c r="B51" s="604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61"/>
      <c r="X51" s="562"/>
      <c r="Y51" s="794"/>
      <c r="Z51" s="561"/>
      <c r="AA51" s="562"/>
      <c r="AB51" s="794"/>
      <c r="AC51" s="561"/>
      <c r="AD51" s="562"/>
      <c r="AE51" s="794"/>
      <c r="AF51" s="561"/>
      <c r="AG51" s="562"/>
      <c r="AH51" s="794"/>
      <c r="AI51" s="561"/>
      <c r="AJ51" s="562"/>
      <c r="AK51" s="794"/>
      <c r="AL51" s="561"/>
      <c r="AM51" s="562"/>
      <c r="AN51" s="794"/>
      <c r="AO51" s="579"/>
      <c r="AP51" s="580"/>
      <c r="AQ51" s="580"/>
      <c r="AR51" s="580"/>
      <c r="AS51" s="581"/>
      <c r="AT51" s="798"/>
      <c r="AU51" s="799"/>
      <c r="AV51" s="822"/>
      <c r="AW51" s="798"/>
      <c r="AX51" s="799"/>
      <c r="AY51" s="794"/>
      <c r="AZ51" s="798"/>
      <c r="BA51" s="799"/>
      <c r="BB51" s="794"/>
    </row>
  </sheetData>
  <mergeCells count="304">
    <mergeCell ref="A7:B7"/>
    <mergeCell ref="C7:E7"/>
    <mergeCell ref="F7:Z7"/>
    <mergeCell ref="A8:B8"/>
    <mergeCell ref="BC3:BE3"/>
    <mergeCell ref="A5:B5"/>
    <mergeCell ref="C5:E5"/>
    <mergeCell ref="F5:Z5"/>
    <mergeCell ref="AA5:AB5"/>
    <mergeCell ref="AC5:AE5"/>
    <mergeCell ref="AF5:AU5"/>
    <mergeCell ref="BA5:BB5"/>
    <mergeCell ref="AX3:AZ3"/>
    <mergeCell ref="AV3:AW3"/>
    <mergeCell ref="A1:BB2"/>
    <mergeCell ref="A3:B4"/>
    <mergeCell ref="C3:E4"/>
    <mergeCell ref="F3:Z4"/>
    <mergeCell ref="AA3:AB4"/>
    <mergeCell ref="AC3:AE4"/>
    <mergeCell ref="AF3:AU4"/>
    <mergeCell ref="BA3:BB4"/>
    <mergeCell ref="A6:B6"/>
    <mergeCell ref="C6:E6"/>
    <mergeCell ref="BA6:BB6"/>
    <mergeCell ref="AF6:AU6"/>
    <mergeCell ref="AC6:AE6"/>
    <mergeCell ref="F6:Z6"/>
    <mergeCell ref="AA6:AB6"/>
    <mergeCell ref="F9:Z9"/>
    <mergeCell ref="AA8:AB8"/>
    <mergeCell ref="C8:E8"/>
    <mergeCell ref="F10:Z10"/>
    <mergeCell ref="AA13:AB13"/>
    <mergeCell ref="AC11:AE11"/>
    <mergeCell ref="AA10:AB10"/>
    <mergeCell ref="AA9:AB9"/>
    <mergeCell ref="BA7:BB7"/>
    <mergeCell ref="AA7:AB7"/>
    <mergeCell ref="AC7:AE7"/>
    <mergeCell ref="AF7:AU7"/>
    <mergeCell ref="BA8:BB8"/>
    <mergeCell ref="BA9:BB9"/>
    <mergeCell ref="BA10:BB10"/>
    <mergeCell ref="BA11:BB11"/>
    <mergeCell ref="AF9:AU9"/>
    <mergeCell ref="BA12:BB12"/>
    <mergeCell ref="AA11:AB11"/>
    <mergeCell ref="AC8:AE8"/>
    <mergeCell ref="AC9:AE9"/>
    <mergeCell ref="AF10:AU10"/>
    <mergeCell ref="AF11:AU11"/>
    <mergeCell ref="AC10:AE10"/>
    <mergeCell ref="F14:W14"/>
    <mergeCell ref="X14:Z14"/>
    <mergeCell ref="AA12:AB12"/>
    <mergeCell ref="AC12:AE12"/>
    <mergeCell ref="AF8:AU8"/>
    <mergeCell ref="A10:B10"/>
    <mergeCell ref="C10:E10"/>
    <mergeCell ref="A13:B13"/>
    <mergeCell ref="C13:E13"/>
    <mergeCell ref="A12:B12"/>
    <mergeCell ref="F12:W12"/>
    <mergeCell ref="A11:B11"/>
    <mergeCell ref="C11:E11"/>
    <mergeCell ref="F11:Z11"/>
    <mergeCell ref="A14:B14"/>
    <mergeCell ref="X13:Z13"/>
    <mergeCell ref="AF12:AU12"/>
    <mergeCell ref="X12:Z12"/>
    <mergeCell ref="AC13:AE13"/>
    <mergeCell ref="AF13:AU13"/>
    <mergeCell ref="F13:W13"/>
    <mergeCell ref="F8:Z8"/>
    <mergeCell ref="A9:B9"/>
    <mergeCell ref="C9:E9"/>
    <mergeCell ref="A17:B17"/>
    <mergeCell ref="C17:E17"/>
    <mergeCell ref="F17:Z17"/>
    <mergeCell ref="X15:Z15"/>
    <mergeCell ref="F15:W15"/>
    <mergeCell ref="AC17:AE17"/>
    <mergeCell ref="F16:Z16"/>
    <mergeCell ref="A16:B16"/>
    <mergeCell ref="A15:B15"/>
    <mergeCell ref="C15:E15"/>
    <mergeCell ref="BA18:BB18"/>
    <mergeCell ref="AA17:AB17"/>
    <mergeCell ref="C12:E12"/>
    <mergeCell ref="BA13:BB13"/>
    <mergeCell ref="AC16:AE16"/>
    <mergeCell ref="BA15:BB15"/>
    <mergeCell ref="AA14:AB14"/>
    <mergeCell ref="AC14:AE14"/>
    <mergeCell ref="AF17:AU17"/>
    <mergeCell ref="BA17:BB17"/>
    <mergeCell ref="C18:E18"/>
    <mergeCell ref="AC18:AE18"/>
    <mergeCell ref="AF18:AU18"/>
    <mergeCell ref="AA18:AB18"/>
    <mergeCell ref="C14:E14"/>
    <mergeCell ref="C16:E16"/>
    <mergeCell ref="BA16:BB16"/>
    <mergeCell ref="AC15:AE15"/>
    <mergeCell ref="AA16:AB16"/>
    <mergeCell ref="AF16:AU16"/>
    <mergeCell ref="AF14:AU14"/>
    <mergeCell ref="AF15:AU15"/>
    <mergeCell ref="AA15:AB15"/>
    <mergeCell ref="BA14:BB14"/>
    <mergeCell ref="A18:B18"/>
    <mergeCell ref="A19:B19"/>
    <mergeCell ref="C19:E19"/>
    <mergeCell ref="F20:W20"/>
    <mergeCell ref="F18:Z18"/>
    <mergeCell ref="AA22:AB22"/>
    <mergeCell ref="F22:W22"/>
    <mergeCell ref="X22:Z22"/>
    <mergeCell ref="X19:Z19"/>
    <mergeCell ref="AF19:AU19"/>
    <mergeCell ref="BA20:BB20"/>
    <mergeCell ref="AF20:AU20"/>
    <mergeCell ref="AA19:AB19"/>
    <mergeCell ref="BA19:BB19"/>
    <mergeCell ref="AC20:AE20"/>
    <mergeCell ref="AC19:AE19"/>
    <mergeCell ref="A20:B20"/>
    <mergeCell ref="C20:E20"/>
    <mergeCell ref="AA20:AB20"/>
    <mergeCell ref="X20:Z20"/>
    <mergeCell ref="F19:W19"/>
    <mergeCell ref="A24:B24"/>
    <mergeCell ref="A25:B25"/>
    <mergeCell ref="F26:W26"/>
    <mergeCell ref="A26:B26"/>
    <mergeCell ref="C24:E24"/>
    <mergeCell ref="F24:Z24"/>
    <mergeCell ref="F25:Z25"/>
    <mergeCell ref="BA21:BB21"/>
    <mergeCell ref="AA21:AB21"/>
    <mergeCell ref="AC21:AE21"/>
    <mergeCell ref="AF21:AU21"/>
    <mergeCell ref="C22:E22"/>
    <mergeCell ref="F23:Z23"/>
    <mergeCell ref="A22:B22"/>
    <mergeCell ref="A23:B23"/>
    <mergeCell ref="A21:B21"/>
    <mergeCell ref="C21:E21"/>
    <mergeCell ref="F21:W21"/>
    <mergeCell ref="X21:Z21"/>
    <mergeCell ref="AC22:AE22"/>
    <mergeCell ref="AF22:AU22"/>
    <mergeCell ref="BA22:BB22"/>
    <mergeCell ref="AF23:AU23"/>
    <mergeCell ref="BA23:BB23"/>
    <mergeCell ref="AC23:AE23"/>
    <mergeCell ref="AA25:AB25"/>
    <mergeCell ref="C26:E26"/>
    <mergeCell ref="AA26:AB26"/>
    <mergeCell ref="X26:Z26"/>
    <mergeCell ref="C25:E25"/>
    <mergeCell ref="BA24:BB24"/>
    <mergeCell ref="BA26:BB26"/>
    <mergeCell ref="AF24:AU24"/>
    <mergeCell ref="AF25:AU25"/>
    <mergeCell ref="AC25:AE25"/>
    <mergeCell ref="C23:E23"/>
    <mergeCell ref="AA23:AB23"/>
    <mergeCell ref="AA24:AB24"/>
    <mergeCell ref="AC24:AE24"/>
    <mergeCell ref="BA29:BB29"/>
    <mergeCell ref="AA29:AB29"/>
    <mergeCell ref="BA25:BB25"/>
    <mergeCell ref="AC26:AE26"/>
    <mergeCell ref="AF26:AU26"/>
    <mergeCell ref="BA28:BB28"/>
    <mergeCell ref="A28:B28"/>
    <mergeCell ref="AC29:AE29"/>
    <mergeCell ref="A30:B30"/>
    <mergeCell ref="C30:E30"/>
    <mergeCell ref="AF29:AU29"/>
    <mergeCell ref="AA30:AB30"/>
    <mergeCell ref="C28:E28"/>
    <mergeCell ref="BA27:BB27"/>
    <mergeCell ref="AF27:AU27"/>
    <mergeCell ref="AC30:AE30"/>
    <mergeCell ref="F27:W27"/>
    <mergeCell ref="A27:B27"/>
    <mergeCell ref="C27:E27"/>
    <mergeCell ref="F28:Z28"/>
    <mergeCell ref="C29:E29"/>
    <mergeCell ref="AF30:AU30"/>
    <mergeCell ref="AA27:AB27"/>
    <mergeCell ref="AC28:AE28"/>
    <mergeCell ref="AC27:AE27"/>
    <mergeCell ref="AF28:AU28"/>
    <mergeCell ref="X27:Z27"/>
    <mergeCell ref="F29:Z29"/>
    <mergeCell ref="F30:Z30"/>
    <mergeCell ref="AA28:AB28"/>
    <mergeCell ref="C31:E31"/>
    <mergeCell ref="AF47:AG48"/>
    <mergeCell ref="W47:X48"/>
    <mergeCell ref="Y47:Y48"/>
    <mergeCell ref="Z46:AB46"/>
    <mergeCell ref="AB47:AB48"/>
    <mergeCell ref="AN47:AN48"/>
    <mergeCell ref="F31:Z31"/>
    <mergeCell ref="AA31:AB31"/>
    <mergeCell ref="AC33:AE33"/>
    <mergeCell ref="AT40:AV42"/>
    <mergeCell ref="AV37:AV39"/>
    <mergeCell ref="BA31:BB31"/>
    <mergeCell ref="AF31:AU31"/>
    <mergeCell ref="AC31:AE31"/>
    <mergeCell ref="W49:Y49"/>
    <mergeCell ref="AL49:AN49"/>
    <mergeCell ref="A29:B29"/>
    <mergeCell ref="Z49:AB49"/>
    <mergeCell ref="Z47:AA48"/>
    <mergeCell ref="AH47:AH48"/>
    <mergeCell ref="AL47:AM48"/>
    <mergeCell ref="A31:B31"/>
    <mergeCell ref="C33:E33"/>
    <mergeCell ref="F33:Z33"/>
    <mergeCell ref="AA32:AB32"/>
    <mergeCell ref="A33:B33"/>
    <mergeCell ref="F37:V50"/>
    <mergeCell ref="W46:Y46"/>
    <mergeCell ref="W50:X51"/>
    <mergeCell ref="Y50:Y51"/>
    <mergeCell ref="A36:B51"/>
    <mergeCell ref="AL46:AN46"/>
    <mergeCell ref="AH50:AH51"/>
    <mergeCell ref="AI50:AJ51"/>
    <mergeCell ref="BA30:BB30"/>
    <mergeCell ref="A34:B34"/>
    <mergeCell ref="BA32:BB32"/>
    <mergeCell ref="BA34:BB34"/>
    <mergeCell ref="AZ36:BB36"/>
    <mergeCell ref="BA33:BB33"/>
    <mergeCell ref="AO36:AS36"/>
    <mergeCell ref="AT36:AV36"/>
    <mergeCell ref="F35:Z35"/>
    <mergeCell ref="C34:E34"/>
    <mergeCell ref="AW36:AY36"/>
    <mergeCell ref="A32:B32"/>
    <mergeCell ref="C32:E32"/>
    <mergeCell ref="F32:Z32"/>
    <mergeCell ref="AA34:AB34"/>
    <mergeCell ref="AF34:AU34"/>
    <mergeCell ref="AC32:AE32"/>
    <mergeCell ref="AF32:AU32"/>
    <mergeCell ref="AF33:AU33"/>
    <mergeCell ref="AA33:AB33"/>
    <mergeCell ref="AC34:AE34"/>
    <mergeCell ref="F34:Z34"/>
    <mergeCell ref="AV49:AV51"/>
    <mergeCell ref="AT37:AU39"/>
    <mergeCell ref="AW43:AY45"/>
    <mergeCell ref="AW40:AY42"/>
    <mergeCell ref="AC50:AD51"/>
    <mergeCell ref="AE50:AE51"/>
    <mergeCell ref="AT43:AV45"/>
    <mergeCell ref="AN50:AN51"/>
    <mergeCell ref="AK47:AK48"/>
    <mergeCell ref="AK50:AK51"/>
    <mergeCell ref="AI49:AK49"/>
    <mergeCell ref="AL50:AM51"/>
    <mergeCell ref="AI47:AJ48"/>
    <mergeCell ref="AI46:AK46"/>
    <mergeCell ref="AT49:AU51"/>
    <mergeCell ref="AV46:AV48"/>
    <mergeCell ref="AT46:AU48"/>
    <mergeCell ref="AF49:AH49"/>
    <mergeCell ref="Z50:AA51"/>
    <mergeCell ref="AB50:AB51"/>
    <mergeCell ref="AO40:AS42"/>
    <mergeCell ref="W37:AM45"/>
    <mergeCell ref="AO43:AS45"/>
    <mergeCell ref="AO37:AS39"/>
    <mergeCell ref="AF50:AG51"/>
    <mergeCell ref="AF46:AH46"/>
    <mergeCell ref="AC47:AD48"/>
    <mergeCell ref="AE47:AE48"/>
    <mergeCell ref="AC46:AE46"/>
    <mergeCell ref="AC49:AE49"/>
    <mergeCell ref="AO49:AS51"/>
    <mergeCell ref="AO46:AS48"/>
    <mergeCell ref="AZ37:BA39"/>
    <mergeCell ref="AW37:AX39"/>
    <mergeCell ref="AY49:AY51"/>
    <mergeCell ref="AZ49:BA51"/>
    <mergeCell ref="AY46:AY48"/>
    <mergeCell ref="AZ40:BB42"/>
    <mergeCell ref="BB37:BB39"/>
    <mergeCell ref="AY37:AY39"/>
    <mergeCell ref="AZ43:BB45"/>
    <mergeCell ref="BB46:BB48"/>
    <mergeCell ref="AZ46:BA48"/>
    <mergeCell ref="BB49:BB51"/>
    <mergeCell ref="AW46:AX48"/>
    <mergeCell ref="AW49:AX51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P51"/>
  <sheetViews>
    <sheetView view="pageBreakPreview" topLeftCell="A19" zoomScaleNormal="100" zoomScaleSheetLayoutView="100" workbookViewId="0">
      <selection activeCell="F17" sqref="F17:Z17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60" customWidth="1"/>
    <col min="58" max="16384" width="2.25" style="1"/>
  </cols>
  <sheetData>
    <row r="1" spans="1:68" ht="24" customHeight="1" x14ac:dyDescent="0.15">
      <c r="A1" s="649" t="s">
        <v>465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68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68" ht="15.95" customHeight="1" x14ac:dyDescent="0.15">
      <c r="A3" s="901" t="s">
        <v>306</v>
      </c>
      <c r="B3" s="901"/>
      <c r="C3" s="901" t="s">
        <v>307</v>
      </c>
      <c r="D3" s="901"/>
      <c r="E3" s="901"/>
      <c r="F3" s="901" t="s">
        <v>308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  <c r="W3" s="901"/>
      <c r="X3" s="901"/>
      <c r="Y3" s="901"/>
      <c r="Z3" s="901"/>
      <c r="AA3" s="901" t="s">
        <v>287</v>
      </c>
      <c r="AB3" s="901"/>
      <c r="AC3" s="901" t="s">
        <v>309</v>
      </c>
      <c r="AD3" s="901"/>
      <c r="AE3" s="901"/>
      <c r="AF3" s="901" t="s">
        <v>310</v>
      </c>
      <c r="AG3" s="901"/>
      <c r="AH3" s="901"/>
      <c r="AI3" s="901"/>
      <c r="AJ3" s="901"/>
      <c r="AK3" s="901"/>
      <c r="AL3" s="901"/>
      <c r="AM3" s="901"/>
      <c r="AN3" s="901"/>
      <c r="AO3" s="901"/>
      <c r="AP3" s="901"/>
      <c r="AQ3" s="901"/>
      <c r="AR3" s="901"/>
      <c r="AS3" s="901"/>
      <c r="AT3" s="901"/>
      <c r="AU3" s="901"/>
      <c r="AV3" s="901" t="s">
        <v>311</v>
      </c>
      <c r="AW3" s="901"/>
      <c r="AX3" s="903" t="s">
        <v>314</v>
      </c>
      <c r="AY3" s="904"/>
      <c r="AZ3" s="905"/>
      <c r="BA3" s="901" t="s">
        <v>315</v>
      </c>
      <c r="BB3" s="901"/>
      <c r="BC3" s="585" t="s">
        <v>354</v>
      </c>
      <c r="BD3" s="585"/>
      <c r="BE3" s="585"/>
    </row>
    <row r="4" spans="1:68" ht="15.95" customHeight="1" x14ac:dyDescent="0.15">
      <c r="A4" s="901"/>
      <c r="B4" s="901"/>
      <c r="C4" s="901"/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901"/>
      <c r="W4" s="901"/>
      <c r="X4" s="901"/>
      <c r="Y4" s="901"/>
      <c r="Z4" s="901"/>
      <c r="AA4" s="901"/>
      <c r="AB4" s="901"/>
      <c r="AC4" s="901"/>
      <c r="AD4" s="901"/>
      <c r="AE4" s="901"/>
      <c r="AF4" s="901"/>
      <c r="AG4" s="901"/>
      <c r="AH4" s="901"/>
      <c r="AI4" s="901"/>
      <c r="AJ4" s="901"/>
      <c r="AK4" s="901"/>
      <c r="AL4" s="901"/>
      <c r="AM4" s="901"/>
      <c r="AN4" s="901"/>
      <c r="AO4" s="901"/>
      <c r="AP4" s="901"/>
      <c r="AQ4" s="901"/>
      <c r="AR4" s="901"/>
      <c r="AS4" s="901"/>
      <c r="AT4" s="901"/>
      <c r="AU4" s="901"/>
      <c r="AV4" s="219" t="s">
        <v>312</v>
      </c>
      <c r="AW4" s="219" t="s">
        <v>313</v>
      </c>
      <c r="AX4" s="219">
        <v>1</v>
      </c>
      <c r="AY4" s="219">
        <v>2</v>
      </c>
      <c r="AZ4" s="219">
        <v>3</v>
      </c>
      <c r="BA4" s="901"/>
      <c r="BB4" s="901"/>
      <c r="BC4" s="86">
        <v>1</v>
      </c>
      <c r="BD4" s="86">
        <v>2</v>
      </c>
      <c r="BE4" s="86">
        <v>3</v>
      </c>
    </row>
    <row r="5" spans="1:68" ht="33" customHeight="1" x14ac:dyDescent="0.15">
      <c r="A5" s="848">
        <v>1</v>
      </c>
      <c r="B5" s="848"/>
      <c r="C5" s="848" t="s">
        <v>296</v>
      </c>
      <c r="D5" s="848"/>
      <c r="E5" s="848"/>
      <c r="F5" s="906" t="s">
        <v>1583</v>
      </c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907"/>
      <c r="T5" s="907"/>
      <c r="U5" s="907"/>
      <c r="V5" s="907"/>
      <c r="W5" s="907"/>
      <c r="X5" s="907"/>
      <c r="Y5" s="907"/>
      <c r="Z5" s="908"/>
      <c r="AA5" s="747" t="s">
        <v>380</v>
      </c>
      <c r="AB5" s="757"/>
      <c r="AC5" s="848" t="s">
        <v>1078</v>
      </c>
      <c r="AD5" s="848"/>
      <c r="AE5" s="848"/>
      <c r="AF5" s="909" t="s">
        <v>1452</v>
      </c>
      <c r="AG5" s="909"/>
      <c r="AH5" s="909"/>
      <c r="AI5" s="909"/>
      <c r="AJ5" s="909"/>
      <c r="AK5" s="909"/>
      <c r="AL5" s="909"/>
      <c r="AM5" s="909"/>
      <c r="AN5" s="909"/>
      <c r="AO5" s="909"/>
      <c r="AP5" s="909"/>
      <c r="AQ5" s="909"/>
      <c r="AR5" s="909"/>
      <c r="AS5" s="909"/>
      <c r="AT5" s="909"/>
      <c r="AU5" s="909"/>
      <c r="AV5" s="192" t="s">
        <v>1473</v>
      </c>
      <c r="AW5" s="220" t="s">
        <v>381</v>
      </c>
      <c r="AX5" s="220" t="s">
        <v>293</v>
      </c>
      <c r="AY5" s="220" t="s">
        <v>293</v>
      </c>
      <c r="AZ5" s="220" t="s">
        <v>293</v>
      </c>
      <c r="BA5" s="902">
        <v>1</v>
      </c>
      <c r="BB5" s="902"/>
      <c r="BC5" s="138" t="s">
        <v>293</v>
      </c>
      <c r="BD5" s="138" t="s">
        <v>293</v>
      </c>
      <c r="BE5" s="138" t="s">
        <v>293</v>
      </c>
    </row>
    <row r="6" spans="1:68" ht="33" customHeight="1" x14ac:dyDescent="0.15">
      <c r="A6" s="587">
        <v>2</v>
      </c>
      <c r="B6" s="587"/>
      <c r="C6" s="587" t="s">
        <v>292</v>
      </c>
      <c r="D6" s="587"/>
      <c r="E6" s="606"/>
      <c r="F6" s="910" t="s">
        <v>505</v>
      </c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606" t="s">
        <v>380</v>
      </c>
      <c r="AB6" s="608"/>
      <c r="AC6" s="587" t="s">
        <v>1079</v>
      </c>
      <c r="AD6" s="587"/>
      <c r="AE6" s="587"/>
      <c r="AF6" s="588" t="s">
        <v>1453</v>
      </c>
      <c r="AG6" s="589"/>
      <c r="AH6" s="589"/>
      <c r="AI6" s="589"/>
      <c r="AJ6" s="589"/>
      <c r="AK6" s="589"/>
      <c r="AL6" s="589"/>
      <c r="AM6" s="589"/>
      <c r="AN6" s="589"/>
      <c r="AO6" s="589"/>
      <c r="AP6" s="589"/>
      <c r="AQ6" s="589"/>
      <c r="AR6" s="589"/>
      <c r="AS6" s="589"/>
      <c r="AT6" s="589"/>
      <c r="AU6" s="590"/>
      <c r="AV6" s="205" t="s">
        <v>387</v>
      </c>
      <c r="AW6" s="205" t="s">
        <v>1481</v>
      </c>
      <c r="AX6" s="205" t="s">
        <v>293</v>
      </c>
      <c r="AY6" s="205" t="s">
        <v>293</v>
      </c>
      <c r="AZ6" s="205" t="s">
        <v>293</v>
      </c>
      <c r="BA6" s="592">
        <v>2</v>
      </c>
      <c r="BB6" s="592"/>
      <c r="BC6" s="144" t="s">
        <v>293</v>
      </c>
      <c r="BD6" s="144" t="s">
        <v>293</v>
      </c>
      <c r="BE6" s="144" t="s">
        <v>293</v>
      </c>
    </row>
    <row r="7" spans="1:68" ht="33" customHeight="1" x14ac:dyDescent="0.15">
      <c r="A7" s="587">
        <v>3</v>
      </c>
      <c r="B7" s="587"/>
      <c r="C7" s="587" t="s">
        <v>294</v>
      </c>
      <c r="D7" s="587"/>
      <c r="E7" s="587"/>
      <c r="F7" s="588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90"/>
      <c r="AA7" s="608" t="s">
        <v>380</v>
      </c>
      <c r="AB7" s="587"/>
      <c r="AC7" s="587" t="s">
        <v>1080</v>
      </c>
      <c r="AD7" s="587"/>
      <c r="AE7" s="587"/>
      <c r="AF7" s="588" t="s">
        <v>1393</v>
      </c>
      <c r="AG7" s="589"/>
      <c r="AH7" s="589"/>
      <c r="AI7" s="589"/>
      <c r="AJ7" s="589"/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90"/>
      <c r="AV7" s="205" t="s">
        <v>1474</v>
      </c>
      <c r="AW7" s="205" t="s">
        <v>387</v>
      </c>
      <c r="AX7" s="205" t="s">
        <v>293</v>
      </c>
      <c r="AY7" s="205" t="s">
        <v>293</v>
      </c>
      <c r="AZ7" s="205" t="s">
        <v>293</v>
      </c>
      <c r="BA7" s="592">
        <v>3</v>
      </c>
      <c r="BB7" s="592"/>
      <c r="BC7" s="144" t="s">
        <v>293</v>
      </c>
      <c r="BD7" s="144" t="s">
        <v>293</v>
      </c>
      <c r="BE7" s="144" t="s">
        <v>293</v>
      </c>
    </row>
    <row r="8" spans="1:68" ht="33" customHeight="1" x14ac:dyDescent="0.15">
      <c r="A8" s="878">
        <v>4</v>
      </c>
      <c r="B8" s="878"/>
      <c r="C8" s="878" t="s">
        <v>297</v>
      </c>
      <c r="D8" s="878"/>
      <c r="E8" s="878"/>
      <c r="F8" s="881"/>
      <c r="G8" s="882"/>
      <c r="H8" s="882"/>
      <c r="I8" s="882"/>
      <c r="J8" s="882"/>
      <c r="K8" s="882"/>
      <c r="L8" s="882"/>
      <c r="M8" s="882"/>
      <c r="N8" s="882"/>
      <c r="O8" s="882"/>
      <c r="P8" s="882"/>
      <c r="Q8" s="882"/>
      <c r="R8" s="882"/>
      <c r="S8" s="882"/>
      <c r="T8" s="882"/>
      <c r="U8" s="882"/>
      <c r="V8" s="882"/>
      <c r="W8" s="882"/>
      <c r="X8" s="882"/>
      <c r="Y8" s="882"/>
      <c r="Z8" s="883"/>
      <c r="AA8" s="886"/>
      <c r="AB8" s="878"/>
      <c r="AC8" s="884"/>
      <c r="AD8" s="885"/>
      <c r="AE8" s="886"/>
      <c r="AF8" s="914" t="s">
        <v>1482</v>
      </c>
      <c r="AG8" s="914"/>
      <c r="AH8" s="914"/>
      <c r="AI8" s="914"/>
      <c r="AJ8" s="914"/>
      <c r="AK8" s="914"/>
      <c r="AL8" s="914"/>
      <c r="AM8" s="914"/>
      <c r="AN8" s="914"/>
      <c r="AO8" s="914"/>
      <c r="AP8" s="914"/>
      <c r="AQ8" s="914"/>
      <c r="AR8" s="914"/>
      <c r="AS8" s="914"/>
      <c r="AT8" s="914"/>
      <c r="AU8" s="914"/>
      <c r="AV8" s="221"/>
      <c r="AW8" s="221"/>
      <c r="AX8" s="221"/>
      <c r="AY8" s="221"/>
      <c r="AZ8" s="221"/>
      <c r="BA8" s="879">
        <v>4</v>
      </c>
      <c r="BB8" s="879"/>
      <c r="BC8" s="149"/>
      <c r="BD8" s="149"/>
      <c r="BE8" s="149"/>
    </row>
    <row r="9" spans="1:68" ht="33" customHeight="1" x14ac:dyDescent="0.15">
      <c r="A9" s="878">
        <v>5</v>
      </c>
      <c r="B9" s="878"/>
      <c r="C9" s="878" t="s">
        <v>306</v>
      </c>
      <c r="D9" s="878"/>
      <c r="E9" s="878"/>
      <c r="F9" s="881"/>
      <c r="G9" s="882"/>
      <c r="H9" s="882"/>
      <c r="I9" s="882"/>
      <c r="J9" s="882"/>
      <c r="K9" s="882"/>
      <c r="L9" s="882"/>
      <c r="M9" s="882"/>
      <c r="N9" s="882"/>
      <c r="O9" s="882"/>
      <c r="P9" s="882"/>
      <c r="Q9" s="882"/>
      <c r="R9" s="882"/>
      <c r="S9" s="882"/>
      <c r="T9" s="882"/>
      <c r="U9" s="882"/>
      <c r="V9" s="882"/>
      <c r="W9" s="882"/>
      <c r="X9" s="882"/>
      <c r="Y9" s="882"/>
      <c r="Z9" s="883"/>
      <c r="AA9" s="886"/>
      <c r="AB9" s="878"/>
      <c r="AC9" s="878"/>
      <c r="AD9" s="878"/>
      <c r="AE9" s="878"/>
      <c r="AF9" s="880"/>
      <c r="AG9" s="880"/>
      <c r="AH9" s="880"/>
      <c r="AI9" s="880"/>
      <c r="AJ9" s="880"/>
      <c r="AK9" s="880"/>
      <c r="AL9" s="880"/>
      <c r="AM9" s="880"/>
      <c r="AN9" s="880"/>
      <c r="AO9" s="880"/>
      <c r="AP9" s="880"/>
      <c r="AQ9" s="880"/>
      <c r="AR9" s="880"/>
      <c r="AS9" s="880"/>
      <c r="AT9" s="880"/>
      <c r="AU9" s="880"/>
      <c r="AV9" s="221"/>
      <c r="AW9" s="221"/>
      <c r="AX9" s="221"/>
      <c r="AY9" s="221"/>
      <c r="AZ9" s="221"/>
      <c r="BA9" s="879">
        <v>5</v>
      </c>
      <c r="BB9" s="879"/>
      <c r="BC9" s="149"/>
      <c r="BD9" s="149"/>
      <c r="BE9" s="149"/>
    </row>
    <row r="10" spans="1:68" ht="33" customHeight="1" x14ac:dyDescent="0.15">
      <c r="A10" s="587">
        <v>6</v>
      </c>
      <c r="B10" s="587"/>
      <c r="C10" s="587" t="s">
        <v>295</v>
      </c>
      <c r="D10" s="587"/>
      <c r="E10" s="606"/>
      <c r="F10" s="661"/>
      <c r="G10" s="662"/>
      <c r="H10" s="662"/>
      <c r="I10" s="662"/>
      <c r="J10" s="662"/>
      <c r="K10" s="662"/>
      <c r="L10" s="662"/>
      <c r="M10" s="662"/>
      <c r="N10" s="662"/>
      <c r="O10" s="662"/>
      <c r="P10" s="662"/>
      <c r="Q10" s="662"/>
      <c r="R10" s="662"/>
      <c r="S10" s="662"/>
      <c r="T10" s="662"/>
      <c r="U10" s="662"/>
      <c r="V10" s="662"/>
      <c r="W10" s="662"/>
      <c r="X10" s="662"/>
      <c r="Y10" s="662"/>
      <c r="Z10" s="663"/>
      <c r="AA10" s="608" t="s">
        <v>401</v>
      </c>
      <c r="AB10" s="587"/>
      <c r="AC10" s="587" t="s">
        <v>1323</v>
      </c>
      <c r="AD10" s="587"/>
      <c r="AE10" s="587"/>
      <c r="AF10" s="588" t="s">
        <v>1590</v>
      </c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R10" s="589"/>
      <c r="AS10" s="589"/>
      <c r="AT10" s="589"/>
      <c r="AU10" s="590"/>
      <c r="AV10" s="205" t="s">
        <v>387</v>
      </c>
      <c r="AW10" s="205" t="s">
        <v>293</v>
      </c>
      <c r="AX10" s="205" t="s">
        <v>293</v>
      </c>
      <c r="AY10" s="205" t="s">
        <v>293</v>
      </c>
      <c r="AZ10" s="205" t="s">
        <v>293</v>
      </c>
      <c r="BA10" s="592">
        <v>6</v>
      </c>
      <c r="BB10" s="592"/>
      <c r="BC10" s="144" t="s">
        <v>293</v>
      </c>
      <c r="BD10" s="144" t="s">
        <v>293</v>
      </c>
      <c r="BE10" s="144" t="s">
        <v>293</v>
      </c>
    </row>
    <row r="11" spans="1:68" ht="33" customHeight="1" x14ac:dyDescent="0.15">
      <c r="A11" s="587">
        <v>7</v>
      </c>
      <c r="B11" s="587"/>
      <c r="C11" s="606" t="s">
        <v>325</v>
      </c>
      <c r="D11" s="607"/>
      <c r="E11" s="608"/>
      <c r="F11" s="588" t="s">
        <v>1499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90"/>
      <c r="AA11" s="608" t="s">
        <v>401</v>
      </c>
      <c r="AB11" s="587"/>
      <c r="AC11" s="587" t="s">
        <v>1082</v>
      </c>
      <c r="AD11" s="587"/>
      <c r="AE11" s="587"/>
      <c r="AF11" s="588" t="s">
        <v>1393</v>
      </c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R11" s="589"/>
      <c r="AS11" s="589"/>
      <c r="AT11" s="589"/>
      <c r="AU11" s="590"/>
      <c r="AV11" s="205" t="s">
        <v>387</v>
      </c>
      <c r="AW11" s="205" t="s">
        <v>293</v>
      </c>
      <c r="AX11" s="205" t="s">
        <v>293</v>
      </c>
      <c r="AY11" s="205" t="s">
        <v>293</v>
      </c>
      <c r="AZ11" s="205" t="s">
        <v>293</v>
      </c>
      <c r="BA11" s="592">
        <v>7</v>
      </c>
      <c r="BB11" s="592"/>
      <c r="BC11" s="144" t="s">
        <v>293</v>
      </c>
      <c r="BD11" s="144" t="s">
        <v>293</v>
      </c>
      <c r="BE11" s="144" t="s">
        <v>293</v>
      </c>
    </row>
    <row r="12" spans="1:68" ht="33" customHeight="1" x14ac:dyDescent="0.15">
      <c r="A12" s="587">
        <v>8</v>
      </c>
      <c r="B12" s="587"/>
      <c r="C12" s="587" t="s">
        <v>296</v>
      </c>
      <c r="D12" s="587"/>
      <c r="E12" s="587"/>
      <c r="F12" s="915" t="s">
        <v>1484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90"/>
      <c r="AA12" s="606" t="s">
        <v>401</v>
      </c>
      <c r="AB12" s="608"/>
      <c r="AC12" s="606" t="s">
        <v>1083</v>
      </c>
      <c r="AD12" s="607"/>
      <c r="AE12" s="608"/>
      <c r="AF12" s="588" t="s">
        <v>1454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205" t="s">
        <v>381</v>
      </c>
      <c r="AW12" s="205" t="s">
        <v>381</v>
      </c>
      <c r="AX12" s="205" t="s">
        <v>293</v>
      </c>
      <c r="AY12" s="205" t="s">
        <v>293</v>
      </c>
      <c r="AZ12" s="205" t="s">
        <v>293</v>
      </c>
      <c r="BA12" s="592">
        <v>8</v>
      </c>
      <c r="BB12" s="592"/>
      <c r="BC12" s="144" t="s">
        <v>293</v>
      </c>
      <c r="BD12" s="144" t="s">
        <v>293</v>
      </c>
      <c r="BE12" s="144" t="s">
        <v>293</v>
      </c>
    </row>
    <row r="13" spans="1:68" ht="33" customHeight="1" x14ac:dyDescent="0.15">
      <c r="A13" s="587">
        <v>9</v>
      </c>
      <c r="B13" s="587"/>
      <c r="C13" s="587" t="s">
        <v>292</v>
      </c>
      <c r="D13" s="587"/>
      <c r="E13" s="606"/>
      <c r="F13" s="588" t="s">
        <v>1455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90"/>
      <c r="AA13" s="608" t="s">
        <v>401</v>
      </c>
      <c r="AB13" s="587"/>
      <c r="AC13" s="587" t="s">
        <v>1084</v>
      </c>
      <c r="AD13" s="587"/>
      <c r="AE13" s="587"/>
      <c r="AF13" s="588" t="s">
        <v>1393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205" t="s">
        <v>237</v>
      </c>
      <c r="AW13" s="205" t="s">
        <v>237</v>
      </c>
      <c r="AX13" s="205" t="s">
        <v>293</v>
      </c>
      <c r="AY13" s="205" t="s">
        <v>293</v>
      </c>
      <c r="AZ13" s="205" t="s">
        <v>293</v>
      </c>
      <c r="BA13" s="592">
        <v>9</v>
      </c>
      <c r="BB13" s="592"/>
      <c r="BC13" s="144" t="s">
        <v>293</v>
      </c>
      <c r="BD13" s="144" t="s">
        <v>293</v>
      </c>
      <c r="BE13" s="144" t="s">
        <v>293</v>
      </c>
    </row>
    <row r="14" spans="1:68" ht="33" customHeight="1" x14ac:dyDescent="0.15">
      <c r="A14" s="587">
        <v>10</v>
      </c>
      <c r="B14" s="587"/>
      <c r="C14" s="587" t="s">
        <v>294</v>
      </c>
      <c r="D14" s="587"/>
      <c r="E14" s="587"/>
      <c r="F14" s="595" t="s">
        <v>1587</v>
      </c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608" t="s">
        <v>401</v>
      </c>
      <c r="AB14" s="587"/>
      <c r="AC14" s="587" t="s">
        <v>1085</v>
      </c>
      <c r="AD14" s="587"/>
      <c r="AE14" s="587"/>
      <c r="AF14" s="588" t="s">
        <v>1393</v>
      </c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89"/>
      <c r="AS14" s="589"/>
      <c r="AT14" s="589"/>
      <c r="AU14" s="590"/>
      <c r="AV14" s="205" t="s">
        <v>237</v>
      </c>
      <c r="AW14" s="205" t="s">
        <v>237</v>
      </c>
      <c r="AX14" s="205" t="s">
        <v>293</v>
      </c>
      <c r="AY14" s="205" t="s">
        <v>293</v>
      </c>
      <c r="AZ14" s="205" t="s">
        <v>293</v>
      </c>
      <c r="BA14" s="592">
        <v>10</v>
      </c>
      <c r="BB14" s="592"/>
      <c r="BC14" s="144" t="s">
        <v>293</v>
      </c>
      <c r="BD14" s="144" t="s">
        <v>293</v>
      </c>
      <c r="BE14" s="144" t="s">
        <v>293</v>
      </c>
    </row>
    <row r="15" spans="1:68" ht="33" customHeight="1" x14ac:dyDescent="0.15">
      <c r="A15" s="878">
        <v>11</v>
      </c>
      <c r="B15" s="878"/>
      <c r="C15" s="878" t="s">
        <v>297</v>
      </c>
      <c r="D15" s="878"/>
      <c r="E15" s="878"/>
      <c r="F15" s="880"/>
      <c r="G15" s="880"/>
      <c r="H15" s="880"/>
      <c r="I15" s="880"/>
      <c r="J15" s="880"/>
      <c r="K15" s="880"/>
      <c r="L15" s="880"/>
      <c r="M15" s="880"/>
      <c r="N15" s="880"/>
      <c r="O15" s="880"/>
      <c r="P15" s="880"/>
      <c r="Q15" s="880"/>
      <c r="R15" s="880"/>
      <c r="S15" s="880"/>
      <c r="T15" s="880"/>
      <c r="U15" s="880"/>
      <c r="V15" s="880"/>
      <c r="W15" s="880"/>
      <c r="X15" s="880"/>
      <c r="Y15" s="880"/>
      <c r="Z15" s="880"/>
      <c r="AA15" s="886"/>
      <c r="AB15" s="878"/>
      <c r="AC15" s="884"/>
      <c r="AD15" s="885"/>
      <c r="AE15" s="886"/>
      <c r="AF15" s="880"/>
      <c r="AG15" s="880"/>
      <c r="AH15" s="880"/>
      <c r="AI15" s="880"/>
      <c r="AJ15" s="880"/>
      <c r="AK15" s="880"/>
      <c r="AL15" s="880"/>
      <c r="AM15" s="880"/>
      <c r="AN15" s="880"/>
      <c r="AO15" s="880"/>
      <c r="AP15" s="880"/>
      <c r="AQ15" s="880"/>
      <c r="AR15" s="880"/>
      <c r="AS15" s="880"/>
      <c r="AT15" s="880"/>
      <c r="AU15" s="880"/>
      <c r="AV15" s="221"/>
      <c r="AW15" s="221" t="s">
        <v>350</v>
      </c>
      <c r="AX15" s="221"/>
      <c r="AY15" s="221"/>
      <c r="AZ15" s="221"/>
      <c r="BA15" s="879">
        <v>11</v>
      </c>
      <c r="BB15" s="879"/>
      <c r="BC15" s="149"/>
      <c r="BD15" s="149"/>
      <c r="BE15" s="149"/>
    </row>
    <row r="16" spans="1:68" ht="33" customHeight="1" x14ac:dyDescent="0.15">
      <c r="A16" s="878">
        <v>12</v>
      </c>
      <c r="B16" s="878"/>
      <c r="C16" s="878" t="s">
        <v>306</v>
      </c>
      <c r="D16" s="878"/>
      <c r="E16" s="878"/>
      <c r="F16" s="880"/>
      <c r="G16" s="880"/>
      <c r="H16" s="880"/>
      <c r="I16" s="880"/>
      <c r="J16" s="880"/>
      <c r="K16" s="880"/>
      <c r="L16" s="880"/>
      <c r="M16" s="880"/>
      <c r="N16" s="880"/>
      <c r="O16" s="880"/>
      <c r="P16" s="880"/>
      <c r="Q16" s="880"/>
      <c r="R16" s="880"/>
      <c r="S16" s="880"/>
      <c r="T16" s="880"/>
      <c r="U16" s="880"/>
      <c r="V16" s="880"/>
      <c r="W16" s="880"/>
      <c r="X16" s="880"/>
      <c r="Y16" s="880"/>
      <c r="Z16" s="880"/>
      <c r="AA16" s="886"/>
      <c r="AB16" s="878"/>
      <c r="AC16" s="878"/>
      <c r="AD16" s="878"/>
      <c r="AE16" s="878"/>
      <c r="AF16" s="880"/>
      <c r="AG16" s="880"/>
      <c r="AH16" s="880"/>
      <c r="AI16" s="880"/>
      <c r="AJ16" s="880"/>
      <c r="AK16" s="880"/>
      <c r="AL16" s="880"/>
      <c r="AM16" s="880"/>
      <c r="AN16" s="880"/>
      <c r="AO16" s="880"/>
      <c r="AP16" s="880"/>
      <c r="AQ16" s="880"/>
      <c r="AR16" s="880"/>
      <c r="AS16" s="880"/>
      <c r="AT16" s="880"/>
      <c r="AU16" s="880"/>
      <c r="AV16" s="221"/>
      <c r="AW16" s="221"/>
      <c r="AX16" s="221"/>
      <c r="AY16" s="221"/>
      <c r="AZ16" s="221"/>
      <c r="BA16" s="879">
        <v>12</v>
      </c>
      <c r="BB16" s="879"/>
      <c r="BC16" s="149"/>
      <c r="BD16" s="149"/>
      <c r="BE16" s="149"/>
      <c r="BP16" s="17" t="s">
        <v>388</v>
      </c>
    </row>
    <row r="17" spans="1:68" ht="33" customHeight="1" x14ac:dyDescent="0.15">
      <c r="A17" s="587">
        <v>13</v>
      </c>
      <c r="B17" s="587"/>
      <c r="C17" s="587" t="s">
        <v>295</v>
      </c>
      <c r="D17" s="587"/>
      <c r="E17" s="606"/>
      <c r="F17" s="916" t="s">
        <v>1603</v>
      </c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90"/>
      <c r="AA17" s="608" t="s">
        <v>380</v>
      </c>
      <c r="AB17" s="587"/>
      <c r="AC17" s="587" t="s">
        <v>1086</v>
      </c>
      <c r="AD17" s="587"/>
      <c r="AE17" s="587"/>
      <c r="AF17" s="595" t="s">
        <v>1393</v>
      </c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205" t="s">
        <v>381</v>
      </c>
      <c r="AW17" s="205" t="s">
        <v>1471</v>
      </c>
      <c r="AX17" s="205" t="s">
        <v>293</v>
      </c>
      <c r="AY17" s="205" t="s">
        <v>293</v>
      </c>
      <c r="AZ17" s="205" t="s">
        <v>293</v>
      </c>
      <c r="BA17" s="592">
        <v>13</v>
      </c>
      <c r="BB17" s="592"/>
      <c r="BC17" s="144" t="s">
        <v>293</v>
      </c>
      <c r="BD17" s="144" t="s">
        <v>293</v>
      </c>
      <c r="BE17" s="144" t="s">
        <v>293</v>
      </c>
    </row>
    <row r="18" spans="1:68" ht="33" customHeight="1" x14ac:dyDescent="0.15">
      <c r="A18" s="587">
        <v>14</v>
      </c>
      <c r="B18" s="587"/>
      <c r="C18" s="606" t="s">
        <v>325</v>
      </c>
      <c r="D18" s="607"/>
      <c r="E18" s="608"/>
      <c r="F18" s="661"/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90"/>
      <c r="AA18" s="608" t="s">
        <v>380</v>
      </c>
      <c r="AB18" s="587"/>
      <c r="AC18" s="587" t="s">
        <v>1087</v>
      </c>
      <c r="AD18" s="587"/>
      <c r="AE18" s="587"/>
      <c r="AF18" s="917" t="s">
        <v>1673</v>
      </c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205" t="s">
        <v>381</v>
      </c>
      <c r="AW18" s="205" t="s">
        <v>1471</v>
      </c>
      <c r="AX18" s="205" t="s">
        <v>293</v>
      </c>
      <c r="AY18" s="205" t="s">
        <v>293</v>
      </c>
      <c r="AZ18" s="205" t="s">
        <v>293</v>
      </c>
      <c r="BA18" s="592">
        <v>14</v>
      </c>
      <c r="BB18" s="592"/>
      <c r="BC18" s="144" t="s">
        <v>293</v>
      </c>
      <c r="BD18" s="144" t="s">
        <v>293</v>
      </c>
      <c r="BE18" s="144" t="s">
        <v>293</v>
      </c>
      <c r="BP18" s="17" t="s">
        <v>385</v>
      </c>
    </row>
    <row r="19" spans="1:68" ht="33" customHeight="1" x14ac:dyDescent="0.15">
      <c r="A19" s="587">
        <v>15</v>
      </c>
      <c r="B19" s="587"/>
      <c r="C19" s="587" t="s">
        <v>296</v>
      </c>
      <c r="D19" s="587"/>
      <c r="E19" s="587"/>
      <c r="F19" s="661" t="s">
        <v>1485</v>
      </c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90"/>
      <c r="AA19" s="608" t="s">
        <v>380</v>
      </c>
      <c r="AB19" s="587"/>
      <c r="AC19" s="587" t="s">
        <v>1117</v>
      </c>
      <c r="AD19" s="587"/>
      <c r="AE19" s="587"/>
      <c r="AF19" s="910" t="s">
        <v>1394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205" t="s">
        <v>381</v>
      </c>
      <c r="AW19" s="205" t="s">
        <v>1471</v>
      </c>
      <c r="AX19" s="205" t="s">
        <v>293</v>
      </c>
      <c r="AY19" s="205" t="s">
        <v>293</v>
      </c>
      <c r="AZ19" s="205" t="s">
        <v>293</v>
      </c>
      <c r="BA19" s="592">
        <v>15</v>
      </c>
      <c r="BB19" s="592"/>
      <c r="BC19" s="144" t="s">
        <v>293</v>
      </c>
      <c r="BD19" s="144" t="s">
        <v>293</v>
      </c>
      <c r="BE19" s="144" t="s">
        <v>293</v>
      </c>
    </row>
    <row r="20" spans="1:68" ht="33" customHeight="1" x14ac:dyDescent="0.15">
      <c r="A20" s="587">
        <v>16</v>
      </c>
      <c r="B20" s="587"/>
      <c r="C20" s="587" t="s">
        <v>292</v>
      </c>
      <c r="D20" s="587"/>
      <c r="E20" s="606"/>
      <c r="F20" s="595" t="s">
        <v>1379</v>
      </c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608" t="s">
        <v>380</v>
      </c>
      <c r="AB20" s="587"/>
      <c r="AC20" s="587" t="s">
        <v>1089</v>
      </c>
      <c r="AD20" s="587"/>
      <c r="AE20" s="587"/>
      <c r="AF20" s="595" t="s">
        <v>1480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205" t="s">
        <v>381</v>
      </c>
      <c r="AW20" s="205" t="s">
        <v>1473</v>
      </c>
      <c r="AX20" s="216" t="s">
        <v>1456</v>
      </c>
      <c r="AY20" s="216" t="s">
        <v>1457</v>
      </c>
      <c r="AZ20" s="216" t="s">
        <v>238</v>
      </c>
      <c r="BA20" s="592">
        <v>16</v>
      </c>
      <c r="BB20" s="592"/>
      <c r="BC20" s="144" t="s">
        <v>293</v>
      </c>
      <c r="BD20" s="144" t="s">
        <v>293</v>
      </c>
      <c r="BE20" s="144" t="s">
        <v>293</v>
      </c>
    </row>
    <row r="21" spans="1:68" ht="33" customHeight="1" x14ac:dyDescent="0.15">
      <c r="A21" s="587">
        <v>17</v>
      </c>
      <c r="B21" s="587"/>
      <c r="C21" s="587" t="s">
        <v>294</v>
      </c>
      <c r="D21" s="587"/>
      <c r="E21" s="587"/>
      <c r="F21" s="917" t="s">
        <v>1584</v>
      </c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608" t="s">
        <v>380</v>
      </c>
      <c r="AB21" s="587"/>
      <c r="AC21" s="587" t="s">
        <v>1090</v>
      </c>
      <c r="AD21" s="587"/>
      <c r="AE21" s="587"/>
      <c r="AF21" s="595" t="s">
        <v>1588</v>
      </c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205" t="s">
        <v>381</v>
      </c>
      <c r="AW21" s="144" t="s">
        <v>1459</v>
      </c>
      <c r="AX21" s="216" t="s">
        <v>1475</v>
      </c>
      <c r="AY21" s="216" t="s">
        <v>1476</v>
      </c>
      <c r="AZ21" s="216" t="s">
        <v>1477</v>
      </c>
      <c r="BA21" s="592">
        <v>17</v>
      </c>
      <c r="BB21" s="592"/>
      <c r="BC21" s="144" t="s">
        <v>293</v>
      </c>
      <c r="BD21" s="144" t="s">
        <v>293</v>
      </c>
      <c r="BE21" s="144" t="s">
        <v>293</v>
      </c>
    </row>
    <row r="22" spans="1:68" ht="33" customHeight="1" x14ac:dyDescent="0.15">
      <c r="A22" s="887">
        <v>18</v>
      </c>
      <c r="B22" s="887"/>
      <c r="C22" s="887" t="s">
        <v>297</v>
      </c>
      <c r="D22" s="887"/>
      <c r="E22" s="887"/>
      <c r="F22" s="888"/>
      <c r="G22" s="888"/>
      <c r="H22" s="888"/>
      <c r="I22" s="888"/>
      <c r="J22" s="888"/>
      <c r="K22" s="888"/>
      <c r="L22" s="888"/>
      <c r="M22" s="888"/>
      <c r="N22" s="888"/>
      <c r="O22" s="888"/>
      <c r="P22" s="888"/>
      <c r="Q22" s="888"/>
      <c r="R22" s="888"/>
      <c r="S22" s="888"/>
      <c r="T22" s="888"/>
      <c r="U22" s="888"/>
      <c r="V22" s="888"/>
      <c r="W22" s="888"/>
      <c r="X22" s="888"/>
      <c r="Y22" s="888"/>
      <c r="Z22" s="888"/>
      <c r="AA22" s="893"/>
      <c r="AB22" s="887"/>
      <c r="AC22" s="887"/>
      <c r="AD22" s="887"/>
      <c r="AE22" s="887"/>
      <c r="AF22" s="888"/>
      <c r="AG22" s="888"/>
      <c r="AH22" s="888"/>
      <c r="AI22" s="888"/>
      <c r="AJ22" s="888"/>
      <c r="AK22" s="888"/>
      <c r="AL22" s="888"/>
      <c r="AM22" s="888"/>
      <c r="AN22" s="888"/>
      <c r="AO22" s="888"/>
      <c r="AP22" s="888"/>
      <c r="AQ22" s="888"/>
      <c r="AR22" s="888"/>
      <c r="AS22" s="888"/>
      <c r="AT22" s="888"/>
      <c r="AU22" s="888"/>
      <c r="AV22" s="223"/>
      <c r="AW22" s="194"/>
      <c r="AX22" s="223"/>
      <c r="AY22" s="223"/>
      <c r="AZ22" s="223"/>
      <c r="BA22" s="894">
        <v>18</v>
      </c>
      <c r="BB22" s="894"/>
      <c r="BC22" s="158"/>
      <c r="BD22" s="158"/>
      <c r="BE22" s="158"/>
    </row>
    <row r="23" spans="1:68" ht="33" customHeight="1" x14ac:dyDescent="0.15">
      <c r="A23" s="878">
        <v>19</v>
      </c>
      <c r="B23" s="878"/>
      <c r="C23" s="878" t="s">
        <v>306</v>
      </c>
      <c r="D23" s="878"/>
      <c r="E23" s="878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6"/>
      <c r="AB23" s="878"/>
      <c r="AC23" s="878"/>
      <c r="AD23" s="878"/>
      <c r="AE23" s="878"/>
      <c r="AF23" s="880"/>
      <c r="AG23" s="880"/>
      <c r="AH23" s="880"/>
      <c r="AI23" s="880"/>
      <c r="AJ23" s="880"/>
      <c r="AK23" s="880"/>
      <c r="AL23" s="880"/>
      <c r="AM23" s="880"/>
      <c r="AN23" s="880"/>
      <c r="AO23" s="880"/>
      <c r="AP23" s="880"/>
      <c r="AQ23" s="880"/>
      <c r="AR23" s="880"/>
      <c r="AS23" s="880"/>
      <c r="AT23" s="880"/>
      <c r="AU23" s="880"/>
      <c r="AV23" s="221" t="s">
        <v>350</v>
      </c>
      <c r="AW23" s="221"/>
      <c r="AX23" s="221"/>
      <c r="AY23" s="221"/>
      <c r="AZ23" s="221"/>
      <c r="BA23" s="879">
        <v>19</v>
      </c>
      <c r="BB23" s="879"/>
      <c r="BC23" s="149"/>
      <c r="BD23" s="149"/>
      <c r="BE23" s="149"/>
    </row>
    <row r="24" spans="1:68" ht="33" customHeight="1" x14ac:dyDescent="0.15">
      <c r="A24" s="640">
        <v>20</v>
      </c>
      <c r="B24" s="640"/>
      <c r="C24" s="640" t="s">
        <v>295</v>
      </c>
      <c r="D24" s="640"/>
      <c r="E24" s="638"/>
      <c r="F24" s="634" t="s">
        <v>1370</v>
      </c>
      <c r="G24" s="635"/>
      <c r="H24" s="635"/>
      <c r="I24" s="635"/>
      <c r="J24" s="635"/>
      <c r="K24" s="635"/>
      <c r="L24" s="635"/>
      <c r="M24" s="635"/>
      <c r="N24" s="635"/>
      <c r="O24" s="635"/>
      <c r="P24" s="635"/>
      <c r="Q24" s="635"/>
      <c r="R24" s="635"/>
      <c r="S24" s="635"/>
      <c r="T24" s="635"/>
      <c r="U24" s="635"/>
      <c r="V24" s="635"/>
      <c r="W24" s="635"/>
      <c r="X24" s="635"/>
      <c r="Y24" s="635"/>
      <c r="Z24" s="636"/>
      <c r="AA24" s="640" t="s">
        <v>738</v>
      </c>
      <c r="AB24" s="640"/>
      <c r="AC24" s="640" t="s">
        <v>1091</v>
      </c>
      <c r="AD24" s="640"/>
      <c r="AE24" s="640"/>
      <c r="AF24" s="634" t="s">
        <v>1393</v>
      </c>
      <c r="AG24" s="635"/>
      <c r="AH24" s="635"/>
      <c r="AI24" s="635"/>
      <c r="AJ24" s="635"/>
      <c r="AK24" s="635"/>
      <c r="AL24" s="635"/>
      <c r="AM24" s="635"/>
      <c r="AN24" s="635"/>
      <c r="AO24" s="635"/>
      <c r="AP24" s="635"/>
      <c r="AQ24" s="635"/>
      <c r="AR24" s="635"/>
      <c r="AS24" s="635"/>
      <c r="AT24" s="635"/>
      <c r="AU24" s="636"/>
      <c r="AV24" s="208" t="s">
        <v>387</v>
      </c>
      <c r="AW24" s="208" t="s">
        <v>238</v>
      </c>
      <c r="AX24" s="293" t="s">
        <v>387</v>
      </c>
      <c r="AY24" s="293" t="s">
        <v>387</v>
      </c>
      <c r="AZ24" s="293" t="s">
        <v>387</v>
      </c>
      <c r="BA24" s="630">
        <v>20</v>
      </c>
      <c r="BB24" s="630"/>
      <c r="BC24" s="156" t="s">
        <v>238</v>
      </c>
      <c r="BD24" s="156" t="s">
        <v>238</v>
      </c>
      <c r="BE24" s="156" t="s">
        <v>238</v>
      </c>
    </row>
    <row r="25" spans="1:68" ht="33" customHeight="1" x14ac:dyDescent="0.15">
      <c r="A25" s="587">
        <v>21</v>
      </c>
      <c r="B25" s="587"/>
      <c r="C25" s="606" t="s">
        <v>325</v>
      </c>
      <c r="D25" s="607"/>
      <c r="E25" s="608"/>
      <c r="F25" s="588" t="s">
        <v>1374</v>
      </c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90"/>
      <c r="AA25" s="587" t="s">
        <v>738</v>
      </c>
      <c r="AB25" s="587"/>
      <c r="AC25" s="587" t="s">
        <v>1092</v>
      </c>
      <c r="AD25" s="587"/>
      <c r="AE25" s="606"/>
      <c r="AF25" s="595" t="s">
        <v>1393</v>
      </c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205" t="s">
        <v>387</v>
      </c>
      <c r="AW25" s="205" t="s">
        <v>238</v>
      </c>
      <c r="AX25" s="216" t="s">
        <v>1478</v>
      </c>
      <c r="AY25" s="216" t="s">
        <v>1478</v>
      </c>
      <c r="AZ25" s="216" t="s">
        <v>1478</v>
      </c>
      <c r="BA25" s="592">
        <v>21</v>
      </c>
      <c r="BB25" s="592"/>
      <c r="BC25" s="144" t="s">
        <v>293</v>
      </c>
      <c r="BD25" s="144" t="s">
        <v>293</v>
      </c>
      <c r="BE25" s="144" t="s">
        <v>293</v>
      </c>
    </row>
    <row r="26" spans="1:68" ht="33" customHeight="1" x14ac:dyDescent="0.15">
      <c r="A26" s="587">
        <v>22</v>
      </c>
      <c r="B26" s="587"/>
      <c r="C26" s="587" t="s">
        <v>296</v>
      </c>
      <c r="D26" s="587"/>
      <c r="E26" s="587"/>
      <c r="F26" s="588" t="s">
        <v>749</v>
      </c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90"/>
      <c r="AA26" s="587" t="s">
        <v>738</v>
      </c>
      <c r="AB26" s="587"/>
      <c r="AC26" s="587" t="s">
        <v>1093</v>
      </c>
      <c r="AD26" s="587"/>
      <c r="AE26" s="606"/>
      <c r="AF26" s="588" t="s">
        <v>1490</v>
      </c>
      <c r="AG26" s="589"/>
      <c r="AH26" s="589"/>
      <c r="AI26" s="589"/>
      <c r="AJ26" s="589"/>
      <c r="AK26" s="589"/>
      <c r="AL26" s="589"/>
      <c r="AM26" s="589"/>
      <c r="AN26" s="589"/>
      <c r="AO26" s="589"/>
      <c r="AP26" s="589"/>
      <c r="AQ26" s="589"/>
      <c r="AR26" s="589"/>
      <c r="AS26" s="589"/>
      <c r="AT26" s="589"/>
      <c r="AU26" s="590"/>
      <c r="AV26" s="205" t="s">
        <v>237</v>
      </c>
      <c r="AW26" s="205" t="s">
        <v>237</v>
      </c>
      <c r="AX26" s="216" t="s">
        <v>1478</v>
      </c>
      <c r="AY26" s="216" t="s">
        <v>1478</v>
      </c>
      <c r="AZ26" s="216" t="s">
        <v>1478</v>
      </c>
      <c r="BA26" s="592">
        <v>22</v>
      </c>
      <c r="BB26" s="592"/>
      <c r="BC26" s="144" t="s">
        <v>293</v>
      </c>
      <c r="BD26" s="144" t="s">
        <v>293</v>
      </c>
      <c r="BE26" s="144" t="s">
        <v>293</v>
      </c>
    </row>
    <row r="27" spans="1:68" ht="33" customHeight="1" x14ac:dyDescent="0.15">
      <c r="A27" s="878">
        <v>23</v>
      </c>
      <c r="B27" s="878"/>
      <c r="C27" s="878" t="s">
        <v>292</v>
      </c>
      <c r="D27" s="878"/>
      <c r="E27" s="884"/>
      <c r="F27" s="881" t="s">
        <v>483</v>
      </c>
      <c r="G27" s="882"/>
      <c r="H27" s="882"/>
      <c r="I27" s="882"/>
      <c r="J27" s="882"/>
      <c r="K27" s="882"/>
      <c r="L27" s="882"/>
      <c r="M27" s="882"/>
      <c r="N27" s="882"/>
      <c r="O27" s="882"/>
      <c r="P27" s="882"/>
      <c r="Q27" s="882"/>
      <c r="R27" s="882"/>
      <c r="S27" s="882"/>
      <c r="T27" s="882"/>
      <c r="U27" s="882"/>
      <c r="V27" s="882"/>
      <c r="W27" s="882"/>
      <c r="X27" s="882"/>
      <c r="Y27" s="882"/>
      <c r="Z27" s="883"/>
      <c r="AA27" s="878"/>
      <c r="AB27" s="878"/>
      <c r="AC27" s="878"/>
      <c r="AD27" s="878"/>
      <c r="AE27" s="878"/>
      <c r="AF27" s="881"/>
      <c r="AG27" s="882"/>
      <c r="AH27" s="882"/>
      <c r="AI27" s="882"/>
      <c r="AJ27" s="882"/>
      <c r="AK27" s="882"/>
      <c r="AL27" s="882"/>
      <c r="AM27" s="882"/>
      <c r="AN27" s="882"/>
      <c r="AO27" s="882"/>
      <c r="AP27" s="882"/>
      <c r="AQ27" s="882"/>
      <c r="AR27" s="882"/>
      <c r="AS27" s="882"/>
      <c r="AT27" s="882"/>
      <c r="AU27" s="883"/>
      <c r="AV27" s="221"/>
      <c r="AW27" s="221"/>
      <c r="AX27" s="221"/>
      <c r="AY27" s="221"/>
      <c r="AZ27" s="221"/>
      <c r="BA27" s="879">
        <v>23</v>
      </c>
      <c r="BB27" s="879"/>
      <c r="BC27" s="149"/>
      <c r="BD27" s="149"/>
      <c r="BE27" s="149"/>
    </row>
    <row r="28" spans="1:68" ht="33" customHeight="1" x14ac:dyDescent="0.15">
      <c r="A28" s="878">
        <v>24</v>
      </c>
      <c r="B28" s="878"/>
      <c r="C28" s="878" t="s">
        <v>294</v>
      </c>
      <c r="D28" s="878"/>
      <c r="E28" s="878"/>
      <c r="F28" s="881" t="s">
        <v>484</v>
      </c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2"/>
      <c r="W28" s="882"/>
      <c r="X28" s="882"/>
      <c r="Y28" s="882"/>
      <c r="Z28" s="883"/>
      <c r="AA28" s="878"/>
      <c r="AB28" s="878"/>
      <c r="AC28" s="878"/>
      <c r="AD28" s="878"/>
      <c r="AE28" s="878"/>
      <c r="AF28" s="880"/>
      <c r="AG28" s="880"/>
      <c r="AH28" s="880"/>
      <c r="AI28" s="880"/>
      <c r="AJ28" s="880"/>
      <c r="AK28" s="880"/>
      <c r="AL28" s="880"/>
      <c r="AM28" s="880"/>
      <c r="AN28" s="880"/>
      <c r="AO28" s="880"/>
      <c r="AP28" s="880"/>
      <c r="AQ28" s="880"/>
      <c r="AR28" s="880"/>
      <c r="AS28" s="880"/>
      <c r="AT28" s="880"/>
      <c r="AU28" s="880"/>
      <c r="AV28" s="221"/>
      <c r="AW28" s="221"/>
      <c r="AX28" s="221"/>
      <c r="AY28" s="221"/>
      <c r="AZ28" s="221"/>
      <c r="BA28" s="879">
        <v>24</v>
      </c>
      <c r="BB28" s="879"/>
      <c r="BC28" s="149"/>
      <c r="BD28" s="149"/>
      <c r="BE28" s="149"/>
    </row>
    <row r="29" spans="1:68" ht="33" customHeight="1" x14ac:dyDescent="0.15">
      <c r="A29" s="878">
        <v>25</v>
      </c>
      <c r="B29" s="878"/>
      <c r="C29" s="878" t="s">
        <v>297</v>
      </c>
      <c r="D29" s="878"/>
      <c r="E29" s="878"/>
      <c r="F29" s="881"/>
      <c r="G29" s="882"/>
      <c r="H29" s="882"/>
      <c r="I29" s="882"/>
      <c r="J29" s="882"/>
      <c r="K29" s="882"/>
      <c r="L29" s="882"/>
      <c r="M29" s="882"/>
      <c r="N29" s="882"/>
      <c r="O29" s="882"/>
      <c r="P29" s="882"/>
      <c r="Q29" s="882"/>
      <c r="R29" s="882"/>
      <c r="S29" s="882"/>
      <c r="T29" s="882"/>
      <c r="U29" s="882"/>
      <c r="V29" s="882"/>
      <c r="W29" s="882"/>
      <c r="X29" s="882"/>
      <c r="Y29" s="882"/>
      <c r="Z29" s="883"/>
      <c r="AA29" s="878"/>
      <c r="AB29" s="878"/>
      <c r="AC29" s="884"/>
      <c r="AD29" s="885"/>
      <c r="AE29" s="886"/>
      <c r="AF29" s="880"/>
      <c r="AG29" s="880"/>
      <c r="AH29" s="880"/>
      <c r="AI29" s="880"/>
      <c r="AJ29" s="880"/>
      <c r="AK29" s="880"/>
      <c r="AL29" s="880"/>
      <c r="AM29" s="880"/>
      <c r="AN29" s="880"/>
      <c r="AO29" s="880"/>
      <c r="AP29" s="880"/>
      <c r="AQ29" s="880"/>
      <c r="AR29" s="880"/>
      <c r="AS29" s="880"/>
      <c r="AT29" s="880"/>
      <c r="AU29" s="880"/>
      <c r="AV29" s="221"/>
      <c r="AW29" s="221"/>
      <c r="AX29" s="221"/>
      <c r="AY29" s="221"/>
      <c r="AZ29" s="221"/>
      <c r="BA29" s="879">
        <v>25</v>
      </c>
      <c r="BB29" s="879"/>
      <c r="BC29" s="149"/>
      <c r="BD29" s="149"/>
      <c r="BE29" s="149"/>
    </row>
    <row r="30" spans="1:68" ht="33" customHeight="1" x14ac:dyDescent="0.15">
      <c r="A30" s="878">
        <v>26</v>
      </c>
      <c r="B30" s="878"/>
      <c r="C30" s="878" t="s">
        <v>306</v>
      </c>
      <c r="D30" s="878"/>
      <c r="E30" s="878"/>
      <c r="F30" s="911" t="s">
        <v>693</v>
      </c>
      <c r="G30" s="912"/>
      <c r="H30" s="912"/>
      <c r="I30" s="912"/>
      <c r="J30" s="912"/>
      <c r="K30" s="912"/>
      <c r="L30" s="912"/>
      <c r="M30" s="912"/>
      <c r="N30" s="912"/>
      <c r="O30" s="912"/>
      <c r="P30" s="912"/>
      <c r="Q30" s="912"/>
      <c r="R30" s="912"/>
      <c r="S30" s="912"/>
      <c r="T30" s="912"/>
      <c r="U30" s="912"/>
      <c r="V30" s="912"/>
      <c r="W30" s="912"/>
      <c r="X30" s="912"/>
      <c r="Y30" s="912"/>
      <c r="Z30" s="913"/>
      <c r="AA30" s="878"/>
      <c r="AB30" s="878"/>
      <c r="AC30" s="878"/>
      <c r="AD30" s="878"/>
      <c r="AE30" s="878"/>
      <c r="AF30" s="880"/>
      <c r="AG30" s="880"/>
      <c r="AH30" s="880"/>
      <c r="AI30" s="880"/>
      <c r="AJ30" s="880"/>
      <c r="AK30" s="880"/>
      <c r="AL30" s="880"/>
      <c r="AM30" s="880"/>
      <c r="AN30" s="880"/>
      <c r="AO30" s="880"/>
      <c r="AP30" s="880"/>
      <c r="AQ30" s="880"/>
      <c r="AR30" s="880"/>
      <c r="AS30" s="880"/>
      <c r="AT30" s="880"/>
      <c r="AU30" s="880"/>
      <c r="AV30" s="221"/>
      <c r="AW30" s="221"/>
      <c r="AX30" s="221"/>
      <c r="AY30" s="221"/>
      <c r="AZ30" s="221"/>
      <c r="BA30" s="879">
        <v>26</v>
      </c>
      <c r="BB30" s="879"/>
      <c r="BC30" s="149"/>
      <c r="BD30" s="149"/>
      <c r="BE30" s="149"/>
    </row>
    <row r="31" spans="1:68" ht="33" customHeight="1" x14ac:dyDescent="0.15">
      <c r="A31" s="587">
        <v>27</v>
      </c>
      <c r="B31" s="587"/>
      <c r="C31" s="587" t="s">
        <v>295</v>
      </c>
      <c r="D31" s="587"/>
      <c r="E31" s="606"/>
      <c r="F31" s="588" t="s">
        <v>1497</v>
      </c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90"/>
      <c r="AA31" s="587" t="s">
        <v>739</v>
      </c>
      <c r="AB31" s="587"/>
      <c r="AC31" s="587" t="s">
        <v>755</v>
      </c>
      <c r="AD31" s="587"/>
      <c r="AE31" s="587"/>
      <c r="AF31" s="595" t="s">
        <v>1491</v>
      </c>
      <c r="AG31" s="595"/>
      <c r="AH31" s="595"/>
      <c r="AI31" s="595"/>
      <c r="AJ31" s="595"/>
      <c r="AK31" s="595"/>
      <c r="AL31" s="595"/>
      <c r="AM31" s="595"/>
      <c r="AN31" s="595"/>
      <c r="AO31" s="595"/>
      <c r="AP31" s="595"/>
      <c r="AQ31" s="595"/>
      <c r="AR31" s="595"/>
      <c r="AS31" s="595"/>
      <c r="AT31" s="595"/>
      <c r="AU31" s="595"/>
      <c r="AV31" s="205" t="s">
        <v>387</v>
      </c>
      <c r="AW31" s="205" t="s">
        <v>238</v>
      </c>
      <c r="AX31" s="216" t="s">
        <v>381</v>
      </c>
      <c r="AY31" s="216" t="s">
        <v>381</v>
      </c>
      <c r="AZ31" s="216" t="s">
        <v>381</v>
      </c>
      <c r="BA31" s="592">
        <v>27</v>
      </c>
      <c r="BB31" s="592"/>
      <c r="BC31" s="144" t="s">
        <v>293</v>
      </c>
      <c r="BD31" s="144" t="s">
        <v>293</v>
      </c>
      <c r="BE31" s="144" t="s">
        <v>293</v>
      </c>
    </row>
    <row r="32" spans="1:68" ht="33" customHeight="1" x14ac:dyDescent="0.15">
      <c r="A32" s="587">
        <v>28</v>
      </c>
      <c r="B32" s="587"/>
      <c r="C32" s="606" t="s">
        <v>400</v>
      </c>
      <c r="D32" s="607"/>
      <c r="E32" s="608"/>
      <c r="F32" s="588" t="s">
        <v>1502</v>
      </c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90"/>
      <c r="AA32" s="587"/>
      <c r="AB32" s="587"/>
      <c r="AC32" s="587" t="s">
        <v>1072</v>
      </c>
      <c r="AD32" s="587"/>
      <c r="AE32" s="587"/>
      <c r="AF32" s="595" t="s">
        <v>1492</v>
      </c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205" t="s">
        <v>1479</v>
      </c>
      <c r="AW32" s="205" t="s">
        <v>238</v>
      </c>
      <c r="AX32" s="216" t="s">
        <v>381</v>
      </c>
      <c r="AY32" s="216" t="s">
        <v>381</v>
      </c>
      <c r="AZ32" s="216" t="s">
        <v>381</v>
      </c>
      <c r="BA32" s="592">
        <v>28</v>
      </c>
      <c r="BB32" s="592"/>
      <c r="BC32" s="144" t="s">
        <v>293</v>
      </c>
      <c r="BD32" s="144" t="s">
        <v>293</v>
      </c>
      <c r="BE32" s="144" t="s">
        <v>293</v>
      </c>
    </row>
    <row r="33" spans="1:57" ht="33" customHeight="1" x14ac:dyDescent="0.15">
      <c r="A33" s="587">
        <v>29</v>
      </c>
      <c r="B33" s="587"/>
      <c r="C33" s="587" t="s">
        <v>296</v>
      </c>
      <c r="D33" s="587"/>
      <c r="E33" s="587"/>
      <c r="F33" s="767" t="s">
        <v>724</v>
      </c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90"/>
      <c r="AA33" s="587"/>
      <c r="AB33" s="587"/>
      <c r="AC33" s="587" t="s">
        <v>756</v>
      </c>
      <c r="AD33" s="587"/>
      <c r="AE33" s="587"/>
      <c r="AF33" s="595" t="s">
        <v>1493</v>
      </c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205" t="s">
        <v>237</v>
      </c>
      <c r="AW33" s="205" t="s">
        <v>237</v>
      </c>
      <c r="AX33" s="216" t="s">
        <v>381</v>
      </c>
      <c r="AY33" s="216" t="s">
        <v>381</v>
      </c>
      <c r="AZ33" s="216" t="s">
        <v>381</v>
      </c>
      <c r="BA33" s="592">
        <v>29</v>
      </c>
      <c r="BB33" s="592"/>
      <c r="BC33" s="144" t="s">
        <v>293</v>
      </c>
      <c r="BD33" s="144" t="s">
        <v>293</v>
      </c>
      <c r="BE33" s="144" t="s">
        <v>293</v>
      </c>
    </row>
    <row r="34" spans="1:57" ht="33" customHeight="1" x14ac:dyDescent="0.15">
      <c r="A34" s="587">
        <v>30</v>
      </c>
      <c r="B34" s="587"/>
      <c r="C34" s="587" t="s">
        <v>292</v>
      </c>
      <c r="D34" s="587"/>
      <c r="E34" s="606"/>
      <c r="F34" s="588" t="s">
        <v>1503</v>
      </c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589"/>
      <c r="X34" s="589"/>
      <c r="Y34" s="589"/>
      <c r="Z34" s="590"/>
      <c r="AA34" s="587"/>
      <c r="AB34" s="587"/>
      <c r="AC34" s="587" t="s">
        <v>1074</v>
      </c>
      <c r="AD34" s="587"/>
      <c r="AE34" s="587"/>
      <c r="AF34" s="595" t="s">
        <v>1494</v>
      </c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AS34" s="595"/>
      <c r="AT34" s="595"/>
      <c r="AU34" s="595"/>
      <c r="AV34" s="205" t="s">
        <v>387</v>
      </c>
      <c r="AW34" s="183" t="s">
        <v>238</v>
      </c>
      <c r="AX34" s="216" t="s">
        <v>381</v>
      </c>
      <c r="AY34" s="216" t="s">
        <v>381</v>
      </c>
      <c r="AZ34" s="216" t="s">
        <v>381</v>
      </c>
      <c r="BA34" s="592">
        <v>30</v>
      </c>
      <c r="BB34" s="592"/>
      <c r="BC34" s="144" t="s">
        <v>293</v>
      </c>
      <c r="BD34" s="144" t="s">
        <v>293</v>
      </c>
      <c r="BE34" s="144" t="s">
        <v>293</v>
      </c>
    </row>
    <row r="35" spans="1:57" ht="33" customHeight="1" x14ac:dyDescent="0.15">
      <c r="A35" s="826">
        <v>31</v>
      </c>
      <c r="B35" s="826"/>
      <c r="C35" s="826" t="s">
        <v>294</v>
      </c>
      <c r="D35" s="826"/>
      <c r="E35" s="826"/>
      <c r="F35" s="858" t="s">
        <v>736</v>
      </c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9"/>
      <c r="V35" s="859"/>
      <c r="W35" s="859"/>
      <c r="X35" s="859"/>
      <c r="Y35" s="859"/>
      <c r="Z35" s="860"/>
      <c r="AA35" s="826"/>
      <c r="AB35" s="826"/>
      <c r="AC35" s="826" t="s">
        <v>1075</v>
      </c>
      <c r="AD35" s="826"/>
      <c r="AE35" s="826"/>
      <c r="AF35" s="838" t="s">
        <v>1586</v>
      </c>
      <c r="AG35" s="838"/>
      <c r="AH35" s="838"/>
      <c r="AI35" s="838"/>
      <c r="AJ35" s="838"/>
      <c r="AK35" s="838"/>
      <c r="AL35" s="838"/>
      <c r="AM35" s="838"/>
      <c r="AN35" s="838"/>
      <c r="AO35" s="838"/>
      <c r="AP35" s="838"/>
      <c r="AQ35" s="838"/>
      <c r="AR35" s="838"/>
      <c r="AS35" s="838"/>
      <c r="AT35" s="838"/>
      <c r="AU35" s="838"/>
      <c r="AV35" s="180" t="s">
        <v>387</v>
      </c>
      <c r="AW35" s="183" t="s">
        <v>238</v>
      </c>
      <c r="AX35" s="373" t="s">
        <v>237</v>
      </c>
      <c r="AY35" s="373" t="s">
        <v>237</v>
      </c>
      <c r="AZ35" s="373" t="s">
        <v>381</v>
      </c>
      <c r="BA35" s="593">
        <v>31</v>
      </c>
      <c r="BB35" s="593"/>
      <c r="BC35" s="145" t="s">
        <v>293</v>
      </c>
      <c r="BD35" s="145" t="s">
        <v>293</v>
      </c>
      <c r="BE35" s="145" t="s">
        <v>293</v>
      </c>
    </row>
    <row r="36" spans="1:57" ht="15" customHeight="1" x14ac:dyDescent="0.15">
      <c r="A36" s="836" t="s">
        <v>322</v>
      </c>
      <c r="B36" s="836"/>
      <c r="C36" s="57" t="s">
        <v>265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3"/>
      <c r="AG36" s="3"/>
      <c r="AH36" s="3"/>
      <c r="AI36" s="3"/>
      <c r="AJ36" s="3"/>
      <c r="AK36" s="3"/>
      <c r="AL36" s="3"/>
      <c r="AM36" s="3"/>
      <c r="AN36" s="6"/>
      <c r="AO36" s="792"/>
      <c r="AP36" s="792"/>
      <c r="AQ36" s="792"/>
      <c r="AR36" s="792"/>
      <c r="AS36" s="792"/>
      <c r="AT36" s="792" t="s">
        <v>316</v>
      </c>
      <c r="AU36" s="792"/>
      <c r="AV36" s="792"/>
      <c r="AW36" s="813" t="s">
        <v>317</v>
      </c>
      <c r="AX36" s="813"/>
      <c r="AY36" s="813"/>
      <c r="AZ36" s="792" t="s">
        <v>318</v>
      </c>
      <c r="BA36" s="792"/>
      <c r="BB36" s="792"/>
    </row>
    <row r="37" spans="1:57" ht="15" customHeight="1" x14ac:dyDescent="0.15">
      <c r="A37" s="604"/>
      <c r="B37" s="604"/>
      <c r="C37" s="57"/>
      <c r="D37" s="58"/>
      <c r="E37" s="58"/>
      <c r="F37" s="609" t="s">
        <v>209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 t="s">
        <v>586</v>
      </c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"/>
      <c r="AO37" s="583" t="s">
        <v>319</v>
      </c>
      <c r="AP37" s="583"/>
      <c r="AQ37" s="583"/>
      <c r="AR37" s="583"/>
      <c r="AS37" s="583"/>
      <c r="AT37" s="549">
        <f>COUNTIF(BC5:BC35,"○")</f>
        <v>21</v>
      </c>
      <c r="AU37" s="550"/>
      <c r="AV37" s="555" t="s">
        <v>326</v>
      </c>
      <c r="AW37" s="549">
        <f>COUNTIF(BD5:BD35,"○")</f>
        <v>21</v>
      </c>
      <c r="AX37" s="550"/>
      <c r="AY37" s="555" t="s">
        <v>326</v>
      </c>
      <c r="AZ37" s="549">
        <f>COUNTIF(BE5:BE35,"○")</f>
        <v>21</v>
      </c>
      <c r="BA37" s="550"/>
      <c r="BB37" s="555" t="s">
        <v>326</v>
      </c>
    </row>
    <row r="38" spans="1:57" ht="15" customHeight="1" x14ac:dyDescent="0.15">
      <c r="A38" s="604"/>
      <c r="B38" s="604"/>
      <c r="C38" s="57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"/>
      <c r="AO38" s="583"/>
      <c r="AP38" s="583"/>
      <c r="AQ38" s="583"/>
      <c r="AR38" s="583"/>
      <c r="AS38" s="583"/>
      <c r="AT38" s="551"/>
      <c r="AU38" s="861"/>
      <c r="AV38" s="864"/>
      <c r="AW38" s="551"/>
      <c r="AX38" s="861"/>
      <c r="AY38" s="864"/>
      <c r="AZ38" s="551"/>
      <c r="BA38" s="861"/>
      <c r="BB38" s="864"/>
    </row>
    <row r="39" spans="1:57" ht="15" customHeight="1" x14ac:dyDescent="0.15">
      <c r="A39" s="604"/>
      <c r="B39" s="604"/>
      <c r="C39" s="57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"/>
      <c r="AO39" s="583"/>
      <c r="AP39" s="583"/>
      <c r="AQ39" s="583"/>
      <c r="AR39" s="583"/>
      <c r="AS39" s="583"/>
      <c r="AT39" s="862"/>
      <c r="AU39" s="863"/>
      <c r="AV39" s="865"/>
      <c r="AW39" s="862"/>
      <c r="AX39" s="863"/>
      <c r="AY39" s="865"/>
      <c r="AZ39" s="862"/>
      <c r="BA39" s="863"/>
      <c r="BB39" s="865"/>
    </row>
    <row r="40" spans="1:57" ht="15" customHeight="1" x14ac:dyDescent="0.15">
      <c r="A40" s="604"/>
      <c r="B40" s="604"/>
      <c r="C40" s="57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"/>
      <c r="AO40" s="583" t="s">
        <v>320</v>
      </c>
      <c r="AP40" s="583"/>
      <c r="AQ40" s="583"/>
      <c r="AR40" s="583"/>
      <c r="AS40" s="583"/>
      <c r="AT40" s="800">
        <f>AT37+'R2 ６月ok'!AT40:AV42</f>
        <v>58</v>
      </c>
      <c r="AU40" s="866"/>
      <c r="AV40" s="867"/>
      <c r="AW40" s="800">
        <f>AW37+'R2 ６月ok'!AW40:AY42</f>
        <v>60</v>
      </c>
      <c r="AX40" s="866"/>
      <c r="AY40" s="867"/>
      <c r="AZ40" s="800">
        <f>AZ37+'R2 ６月ok'!AZ40:BB42</f>
        <v>60</v>
      </c>
      <c r="BA40" s="866"/>
      <c r="BB40" s="867"/>
    </row>
    <row r="41" spans="1:57" ht="15" customHeight="1" x14ac:dyDescent="0.15">
      <c r="A41" s="604"/>
      <c r="B41" s="604"/>
      <c r="C41" s="57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"/>
      <c r="AO41" s="583"/>
      <c r="AP41" s="583"/>
      <c r="AQ41" s="583"/>
      <c r="AR41" s="583"/>
      <c r="AS41" s="583"/>
      <c r="AT41" s="540"/>
      <c r="AU41" s="868"/>
      <c r="AV41" s="542"/>
      <c r="AW41" s="540"/>
      <c r="AX41" s="868"/>
      <c r="AY41" s="542"/>
      <c r="AZ41" s="540"/>
      <c r="BA41" s="868"/>
      <c r="BB41" s="542"/>
    </row>
    <row r="42" spans="1:57" ht="15" customHeight="1" x14ac:dyDescent="0.15">
      <c r="A42" s="604"/>
      <c r="B42" s="604"/>
      <c r="C42" s="57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"/>
      <c r="AO42" s="583"/>
      <c r="AP42" s="583"/>
      <c r="AQ42" s="583"/>
      <c r="AR42" s="583"/>
      <c r="AS42" s="583"/>
      <c r="AT42" s="869"/>
      <c r="AU42" s="870"/>
      <c r="AV42" s="871"/>
      <c r="AW42" s="869"/>
      <c r="AX42" s="870"/>
      <c r="AY42" s="871"/>
      <c r="AZ42" s="869"/>
      <c r="BA42" s="870"/>
      <c r="BB42" s="871"/>
    </row>
    <row r="43" spans="1:57" ht="15" customHeight="1" x14ac:dyDescent="0.15">
      <c r="A43" s="604"/>
      <c r="B43" s="604"/>
      <c r="C43" s="57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"/>
      <c r="AO43" s="583" t="s">
        <v>323</v>
      </c>
      <c r="AP43" s="583"/>
      <c r="AQ43" s="583"/>
      <c r="AR43" s="583"/>
      <c r="AS43" s="583"/>
      <c r="AT43" s="800">
        <f>AT40</f>
        <v>58</v>
      </c>
      <c r="AU43" s="866"/>
      <c r="AV43" s="867"/>
      <c r="AW43" s="800">
        <f>AW40</f>
        <v>60</v>
      </c>
      <c r="AX43" s="866"/>
      <c r="AY43" s="867"/>
      <c r="AZ43" s="800">
        <f>AZ40</f>
        <v>60</v>
      </c>
      <c r="BA43" s="866"/>
      <c r="BB43" s="867"/>
    </row>
    <row r="44" spans="1:57" ht="15" customHeight="1" x14ac:dyDescent="0.15">
      <c r="A44" s="604"/>
      <c r="B44" s="604"/>
      <c r="C44" s="57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"/>
      <c r="AO44" s="583"/>
      <c r="AP44" s="583"/>
      <c r="AQ44" s="583"/>
      <c r="AR44" s="583"/>
      <c r="AS44" s="583"/>
      <c r="AT44" s="540"/>
      <c r="AU44" s="868"/>
      <c r="AV44" s="542"/>
      <c r="AW44" s="540"/>
      <c r="AX44" s="868"/>
      <c r="AY44" s="542"/>
      <c r="AZ44" s="540"/>
      <c r="BA44" s="868"/>
      <c r="BB44" s="542"/>
    </row>
    <row r="45" spans="1:57" ht="15" customHeight="1" x14ac:dyDescent="0.15">
      <c r="A45" s="604"/>
      <c r="B45" s="604"/>
      <c r="C45" s="57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"/>
      <c r="AO45" s="583"/>
      <c r="AP45" s="583"/>
      <c r="AQ45" s="583"/>
      <c r="AR45" s="583"/>
      <c r="AS45" s="583"/>
      <c r="AT45" s="869"/>
      <c r="AU45" s="870"/>
      <c r="AV45" s="871"/>
      <c r="AW45" s="869"/>
      <c r="AX45" s="870"/>
      <c r="AY45" s="871"/>
      <c r="AZ45" s="869"/>
      <c r="BA45" s="870"/>
      <c r="BB45" s="871"/>
    </row>
    <row r="46" spans="1:57" ht="15" customHeight="1" x14ac:dyDescent="0.15">
      <c r="A46" s="604"/>
      <c r="B46" s="604"/>
      <c r="C46" s="57"/>
      <c r="D46" s="58"/>
      <c r="E46" s="58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563" t="s">
        <v>288</v>
      </c>
      <c r="X46" s="563"/>
      <c r="Y46" s="563"/>
      <c r="Z46" s="563" t="s">
        <v>289</v>
      </c>
      <c r="AA46" s="563"/>
      <c r="AB46" s="563"/>
      <c r="AC46" s="563" t="s">
        <v>290</v>
      </c>
      <c r="AD46" s="563"/>
      <c r="AE46" s="563"/>
      <c r="AF46" s="563" t="s">
        <v>280</v>
      </c>
      <c r="AG46" s="563"/>
      <c r="AH46" s="563"/>
      <c r="AI46" s="563" t="s">
        <v>281</v>
      </c>
      <c r="AJ46" s="563"/>
      <c r="AK46" s="563"/>
      <c r="AL46" s="563" t="s">
        <v>282</v>
      </c>
      <c r="AM46" s="563"/>
      <c r="AN46" s="563"/>
      <c r="AO46" s="573" t="s">
        <v>321</v>
      </c>
      <c r="AP46" s="574"/>
      <c r="AQ46" s="574"/>
      <c r="AR46" s="574"/>
      <c r="AS46" s="575"/>
      <c r="AT46" s="549">
        <f>COUNTIF(AX5:AX34,"○")</f>
        <v>16</v>
      </c>
      <c r="AU46" s="550"/>
      <c r="AV46" s="555" t="s">
        <v>326</v>
      </c>
      <c r="AW46" s="549">
        <f>COUNTIF(AY5:AY34,"○")</f>
        <v>16</v>
      </c>
      <c r="AX46" s="550"/>
      <c r="AY46" s="555" t="s">
        <v>326</v>
      </c>
      <c r="AZ46" s="549">
        <f>COUNTIF(AZ5:AZ34,"○")</f>
        <v>16</v>
      </c>
      <c r="BA46" s="550"/>
      <c r="BB46" s="555" t="s">
        <v>326</v>
      </c>
    </row>
    <row r="47" spans="1:57" ht="15" customHeight="1" x14ac:dyDescent="0.15">
      <c r="A47" s="604"/>
      <c r="B47" s="604"/>
      <c r="C47" s="57"/>
      <c r="D47" s="58"/>
      <c r="E47" s="58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559">
        <f>AT46</f>
        <v>16</v>
      </c>
      <c r="X47" s="560"/>
      <c r="Y47" s="555" t="s">
        <v>306</v>
      </c>
      <c r="Z47" s="559">
        <f>AW46</f>
        <v>16</v>
      </c>
      <c r="AA47" s="560"/>
      <c r="AB47" s="555" t="s">
        <v>306</v>
      </c>
      <c r="AC47" s="559">
        <f>AZ46</f>
        <v>16</v>
      </c>
      <c r="AD47" s="560"/>
      <c r="AE47" s="555" t="s">
        <v>306</v>
      </c>
      <c r="AF47" s="559">
        <f>AT46</f>
        <v>16</v>
      </c>
      <c r="AG47" s="560"/>
      <c r="AH47" s="555" t="s">
        <v>306</v>
      </c>
      <c r="AI47" s="559">
        <f>AW46</f>
        <v>16</v>
      </c>
      <c r="AJ47" s="560"/>
      <c r="AK47" s="555" t="s">
        <v>306</v>
      </c>
      <c r="AL47" s="559">
        <f>AZ46</f>
        <v>16</v>
      </c>
      <c r="AM47" s="560"/>
      <c r="AN47" s="555" t="s">
        <v>306</v>
      </c>
      <c r="AO47" s="576"/>
      <c r="AP47" s="577"/>
      <c r="AQ47" s="577"/>
      <c r="AR47" s="577"/>
      <c r="AS47" s="578"/>
      <c r="AT47" s="551"/>
      <c r="AU47" s="552"/>
      <c r="AV47" s="864"/>
      <c r="AW47" s="551"/>
      <c r="AX47" s="552"/>
      <c r="AY47" s="864"/>
      <c r="AZ47" s="551"/>
      <c r="BA47" s="552"/>
      <c r="BB47" s="864"/>
    </row>
    <row r="48" spans="1:57" ht="15" customHeight="1" x14ac:dyDescent="0.15">
      <c r="A48" s="604"/>
      <c r="B48" s="604"/>
      <c r="C48" s="57"/>
      <c r="D48" s="58"/>
      <c r="E48" s="58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561"/>
      <c r="X48" s="562"/>
      <c r="Y48" s="558"/>
      <c r="Z48" s="561"/>
      <c r="AA48" s="562"/>
      <c r="AB48" s="558"/>
      <c r="AC48" s="561"/>
      <c r="AD48" s="562"/>
      <c r="AE48" s="558"/>
      <c r="AF48" s="561"/>
      <c r="AG48" s="562"/>
      <c r="AH48" s="558"/>
      <c r="AI48" s="561"/>
      <c r="AJ48" s="562"/>
      <c r="AK48" s="558"/>
      <c r="AL48" s="561"/>
      <c r="AM48" s="562"/>
      <c r="AN48" s="558"/>
      <c r="AO48" s="579"/>
      <c r="AP48" s="580"/>
      <c r="AQ48" s="580"/>
      <c r="AR48" s="580"/>
      <c r="AS48" s="581"/>
      <c r="AT48" s="553"/>
      <c r="AU48" s="554"/>
      <c r="AV48" s="558"/>
      <c r="AW48" s="553"/>
      <c r="AX48" s="554"/>
      <c r="AY48" s="558"/>
      <c r="AZ48" s="553"/>
      <c r="BA48" s="554"/>
      <c r="BB48" s="558"/>
    </row>
    <row r="49" spans="1:54" ht="15" customHeight="1" x14ac:dyDescent="0.15">
      <c r="A49" s="604"/>
      <c r="B49" s="604"/>
      <c r="C49" s="57"/>
      <c r="D49" s="58"/>
      <c r="E49" s="58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563" t="s">
        <v>288</v>
      </c>
      <c r="X49" s="563"/>
      <c r="Y49" s="563"/>
      <c r="Z49" s="563" t="s">
        <v>289</v>
      </c>
      <c r="AA49" s="563"/>
      <c r="AB49" s="563"/>
      <c r="AC49" s="563" t="s">
        <v>290</v>
      </c>
      <c r="AD49" s="563"/>
      <c r="AE49" s="563"/>
      <c r="AF49" s="563" t="s">
        <v>280</v>
      </c>
      <c r="AG49" s="563"/>
      <c r="AH49" s="563"/>
      <c r="AI49" s="563" t="s">
        <v>281</v>
      </c>
      <c r="AJ49" s="563"/>
      <c r="AK49" s="563"/>
      <c r="AL49" s="563" t="s">
        <v>282</v>
      </c>
      <c r="AM49" s="563"/>
      <c r="AN49" s="563"/>
      <c r="AO49" s="573" t="s">
        <v>324</v>
      </c>
      <c r="AP49" s="574"/>
      <c r="AQ49" s="574"/>
      <c r="AR49" s="574"/>
      <c r="AS49" s="575"/>
      <c r="AT49" s="872">
        <f>AT46+'R2 ６月ok'!AT49:AU51</f>
        <v>50</v>
      </c>
      <c r="AU49" s="873"/>
      <c r="AV49" s="555" t="s">
        <v>326</v>
      </c>
      <c r="AW49" s="549">
        <f>AW46+'R2 ６月ok'!AW49:AX51</f>
        <v>50</v>
      </c>
      <c r="AX49" s="550"/>
      <c r="AY49" s="555" t="s">
        <v>326</v>
      </c>
      <c r="AZ49" s="549">
        <f>AZ46+'R2 ６月ok'!AZ49:BA51</f>
        <v>50</v>
      </c>
      <c r="BA49" s="550"/>
      <c r="BB49" s="555" t="s">
        <v>326</v>
      </c>
    </row>
    <row r="50" spans="1:54" ht="15" customHeight="1" x14ac:dyDescent="0.15">
      <c r="A50" s="604"/>
      <c r="B50" s="604"/>
      <c r="C50" s="57"/>
      <c r="D50" s="58"/>
      <c r="E50" s="58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09"/>
      <c r="W50" s="559">
        <f>W47+'R2 ６月ok'!W50:X51</f>
        <v>50</v>
      </c>
      <c r="X50" s="560"/>
      <c r="Y50" s="555" t="s">
        <v>306</v>
      </c>
      <c r="Z50" s="559">
        <f>Z47+'R2 ６月ok'!Z50:AA51</f>
        <v>50</v>
      </c>
      <c r="AA50" s="560"/>
      <c r="AB50" s="555" t="s">
        <v>306</v>
      </c>
      <c r="AC50" s="559">
        <f>AC47+'R2 ６月ok'!AC50:AD51</f>
        <v>50</v>
      </c>
      <c r="AD50" s="560"/>
      <c r="AE50" s="555" t="s">
        <v>306</v>
      </c>
      <c r="AF50" s="559">
        <f>AF47+'R2 ６月ok'!AF50:AG51</f>
        <v>50</v>
      </c>
      <c r="AG50" s="560"/>
      <c r="AH50" s="555" t="s">
        <v>306</v>
      </c>
      <c r="AI50" s="559">
        <f>AI47+'R2 ６月ok'!AI50:AJ51</f>
        <v>50</v>
      </c>
      <c r="AJ50" s="560"/>
      <c r="AK50" s="555" t="s">
        <v>306</v>
      </c>
      <c r="AL50" s="559">
        <f>AL47+'R2 ６月ok'!AL50:AM51</f>
        <v>50</v>
      </c>
      <c r="AM50" s="560"/>
      <c r="AN50" s="555" t="s">
        <v>306</v>
      </c>
      <c r="AO50" s="576"/>
      <c r="AP50" s="577"/>
      <c r="AQ50" s="577"/>
      <c r="AR50" s="577"/>
      <c r="AS50" s="578"/>
      <c r="AT50" s="874"/>
      <c r="AU50" s="875"/>
      <c r="AV50" s="864"/>
      <c r="AW50" s="551"/>
      <c r="AX50" s="552"/>
      <c r="AY50" s="864"/>
      <c r="AZ50" s="551"/>
      <c r="BA50" s="552"/>
      <c r="BB50" s="864"/>
    </row>
    <row r="51" spans="1:54" ht="15" customHeight="1" x14ac:dyDescent="0.15">
      <c r="A51" s="604"/>
      <c r="B51" s="604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558"/>
      <c r="AI51" s="561"/>
      <c r="AJ51" s="562"/>
      <c r="AK51" s="558"/>
      <c r="AL51" s="561"/>
      <c r="AM51" s="562"/>
      <c r="AN51" s="558"/>
      <c r="AO51" s="579"/>
      <c r="AP51" s="580"/>
      <c r="AQ51" s="580"/>
      <c r="AR51" s="580"/>
      <c r="AS51" s="581"/>
      <c r="AT51" s="876"/>
      <c r="AU51" s="877"/>
      <c r="AV51" s="558"/>
      <c r="AW51" s="553"/>
      <c r="AX51" s="554"/>
      <c r="AY51" s="558"/>
      <c r="AZ51" s="553"/>
      <c r="BA51" s="554"/>
      <c r="BB51" s="558"/>
    </row>
  </sheetData>
  <mergeCells count="300">
    <mergeCell ref="BB49:BB51"/>
    <mergeCell ref="AO49:AS51"/>
    <mergeCell ref="AT49:AU51"/>
    <mergeCell ref="AV49:AV51"/>
    <mergeCell ref="AY49:AY51"/>
    <mergeCell ref="AZ49:BA51"/>
    <mergeCell ref="AI49:AK49"/>
    <mergeCell ref="AL49:AN49"/>
    <mergeCell ref="AC49:AE49"/>
    <mergeCell ref="AF49:AH49"/>
    <mergeCell ref="AI50:AJ51"/>
    <mergeCell ref="AK50:AK51"/>
    <mergeCell ref="AL50:AM51"/>
    <mergeCell ref="AE50:AE51"/>
    <mergeCell ref="AF50:AG51"/>
    <mergeCell ref="AH50:AH51"/>
    <mergeCell ref="AF47:AG48"/>
    <mergeCell ref="AH47:AH48"/>
    <mergeCell ref="AB47:AB48"/>
    <mergeCell ref="AC47:AD48"/>
    <mergeCell ref="AC46:AE46"/>
    <mergeCell ref="AI46:AK46"/>
    <mergeCell ref="W50:X51"/>
    <mergeCell ref="Y50:Y51"/>
    <mergeCell ref="Z50:AA51"/>
    <mergeCell ref="AB50:AB51"/>
    <mergeCell ref="W49:Y49"/>
    <mergeCell ref="W47:X48"/>
    <mergeCell ref="Y47:Y48"/>
    <mergeCell ref="Z47:AA48"/>
    <mergeCell ref="AE47:AE48"/>
    <mergeCell ref="AZ43:BB45"/>
    <mergeCell ref="AV37:AV39"/>
    <mergeCell ref="AZ40:BB42"/>
    <mergeCell ref="AO46:AS48"/>
    <mergeCell ref="AT46:AU48"/>
    <mergeCell ref="AV46:AV48"/>
    <mergeCell ref="AZ46:BA48"/>
    <mergeCell ref="AW46:AX48"/>
    <mergeCell ref="AY37:AY39"/>
    <mergeCell ref="AY46:AY48"/>
    <mergeCell ref="BB37:BB39"/>
    <mergeCell ref="AO40:AS42"/>
    <mergeCell ref="AT40:AV42"/>
    <mergeCell ref="AW40:AY42"/>
    <mergeCell ref="BB46:BB48"/>
    <mergeCell ref="AW37:AX39"/>
    <mergeCell ref="AT43:AV45"/>
    <mergeCell ref="AW43:AY45"/>
    <mergeCell ref="AO37:AS39"/>
    <mergeCell ref="AO43:AS45"/>
    <mergeCell ref="BA34:BB34"/>
    <mergeCell ref="BA33:BB33"/>
    <mergeCell ref="AF35:AU35"/>
    <mergeCell ref="BA35:BB35"/>
    <mergeCell ref="AF33:AU33"/>
    <mergeCell ref="AF34:AU34"/>
    <mergeCell ref="AC33:AE33"/>
    <mergeCell ref="AA34:AB34"/>
    <mergeCell ref="AC34:AE34"/>
    <mergeCell ref="AA35:AB35"/>
    <mergeCell ref="AC35:AE35"/>
    <mergeCell ref="A35:B35"/>
    <mergeCell ref="C35:E35"/>
    <mergeCell ref="AT37:AU39"/>
    <mergeCell ref="AZ37:BA39"/>
    <mergeCell ref="AZ36:BB36"/>
    <mergeCell ref="A36:B51"/>
    <mergeCell ref="AO36:AS36"/>
    <mergeCell ref="AT36:AV36"/>
    <mergeCell ref="AW36:AY36"/>
    <mergeCell ref="W46:Y46"/>
    <mergeCell ref="F35:Z35"/>
    <mergeCell ref="Z46:AB46"/>
    <mergeCell ref="AN50:AN51"/>
    <mergeCell ref="F37:V50"/>
    <mergeCell ref="W37:AM45"/>
    <mergeCell ref="AF46:AH46"/>
    <mergeCell ref="AK47:AK48"/>
    <mergeCell ref="AL47:AM48"/>
    <mergeCell ref="AN47:AN48"/>
    <mergeCell ref="AI47:AJ48"/>
    <mergeCell ref="AL46:AN46"/>
    <mergeCell ref="Z49:AB49"/>
    <mergeCell ref="AW49:AX51"/>
    <mergeCell ref="AC50:AD51"/>
    <mergeCell ref="A33:B33"/>
    <mergeCell ref="AC30:AE30"/>
    <mergeCell ref="A31:B31"/>
    <mergeCell ref="C31:E31"/>
    <mergeCell ref="F31:Z31"/>
    <mergeCell ref="AA31:AB31"/>
    <mergeCell ref="AA33:AB33"/>
    <mergeCell ref="A34:B34"/>
    <mergeCell ref="C34:E34"/>
    <mergeCell ref="A32:B32"/>
    <mergeCell ref="C32:E32"/>
    <mergeCell ref="F32:Z32"/>
    <mergeCell ref="AA32:AB32"/>
    <mergeCell ref="F34:Z34"/>
    <mergeCell ref="C33:E33"/>
    <mergeCell ref="F33:Z33"/>
    <mergeCell ref="BA32:BB32"/>
    <mergeCell ref="F30:Z30"/>
    <mergeCell ref="AA30:AB30"/>
    <mergeCell ref="AF27:AU27"/>
    <mergeCell ref="AC29:AE29"/>
    <mergeCell ref="BA27:BB27"/>
    <mergeCell ref="F29:Z29"/>
    <mergeCell ref="AA29:AB29"/>
    <mergeCell ref="AF30:AU30"/>
    <mergeCell ref="BA30:BB30"/>
    <mergeCell ref="AC32:AE32"/>
    <mergeCell ref="AF32:AU32"/>
    <mergeCell ref="AC31:AE31"/>
    <mergeCell ref="AF31:AU31"/>
    <mergeCell ref="BA31:BB31"/>
    <mergeCell ref="A29:B29"/>
    <mergeCell ref="C29:E29"/>
    <mergeCell ref="BA26:BB26"/>
    <mergeCell ref="A27:B27"/>
    <mergeCell ref="F28:Z28"/>
    <mergeCell ref="AA28:AB28"/>
    <mergeCell ref="AC28:AE28"/>
    <mergeCell ref="A30:B30"/>
    <mergeCell ref="C30:E30"/>
    <mergeCell ref="A28:B28"/>
    <mergeCell ref="C28:E28"/>
    <mergeCell ref="AC26:AE26"/>
    <mergeCell ref="AF29:AU29"/>
    <mergeCell ref="BA29:BB29"/>
    <mergeCell ref="F27:Z27"/>
    <mergeCell ref="AA27:AB27"/>
    <mergeCell ref="AC27:AE27"/>
    <mergeCell ref="AF28:AU28"/>
    <mergeCell ref="BA28:BB28"/>
    <mergeCell ref="F26:Z26"/>
    <mergeCell ref="AA26:AB26"/>
    <mergeCell ref="BA22:BB22"/>
    <mergeCell ref="AF25:AU25"/>
    <mergeCell ref="BA23:BB23"/>
    <mergeCell ref="A26:B26"/>
    <mergeCell ref="C26:E26"/>
    <mergeCell ref="AF26:AU26"/>
    <mergeCell ref="C27:E27"/>
    <mergeCell ref="BA24:BB24"/>
    <mergeCell ref="AA22:AB22"/>
    <mergeCell ref="F23:Z23"/>
    <mergeCell ref="F22:Z22"/>
    <mergeCell ref="BA21:BB21"/>
    <mergeCell ref="BA25:BB25"/>
    <mergeCell ref="A24:B24"/>
    <mergeCell ref="C24:E24"/>
    <mergeCell ref="F24:Z24"/>
    <mergeCell ref="AA24:AB24"/>
    <mergeCell ref="AC24:AE24"/>
    <mergeCell ref="AF24:AU24"/>
    <mergeCell ref="A25:B25"/>
    <mergeCell ref="AC25:AE25"/>
    <mergeCell ref="C25:E25"/>
    <mergeCell ref="F25:Z25"/>
    <mergeCell ref="AA25:AB25"/>
    <mergeCell ref="AA23:AB23"/>
    <mergeCell ref="AC23:AE23"/>
    <mergeCell ref="AF23:AU23"/>
    <mergeCell ref="AA21:AB21"/>
    <mergeCell ref="AC21:AE21"/>
    <mergeCell ref="AC22:AE22"/>
    <mergeCell ref="AF22:AU22"/>
    <mergeCell ref="A22:B22"/>
    <mergeCell ref="C22:E22"/>
    <mergeCell ref="A23:B23"/>
    <mergeCell ref="C23:E23"/>
    <mergeCell ref="A21:B21"/>
    <mergeCell ref="AF21:AU21"/>
    <mergeCell ref="AC17:AE17"/>
    <mergeCell ref="A18:B18"/>
    <mergeCell ref="C18:E18"/>
    <mergeCell ref="A19:B19"/>
    <mergeCell ref="C19:E19"/>
    <mergeCell ref="F19:Z19"/>
    <mergeCell ref="C21:E21"/>
    <mergeCell ref="F21:Z21"/>
    <mergeCell ref="F20:Z20"/>
    <mergeCell ref="A20:B20"/>
    <mergeCell ref="C20:E20"/>
    <mergeCell ref="BA14:BB14"/>
    <mergeCell ref="F16:Z16"/>
    <mergeCell ref="AA16:AB16"/>
    <mergeCell ref="AC16:AE16"/>
    <mergeCell ref="AF16:AU16"/>
    <mergeCell ref="AA20:AB20"/>
    <mergeCell ref="AC20:AE20"/>
    <mergeCell ref="AF20:AU20"/>
    <mergeCell ref="AF17:AU17"/>
    <mergeCell ref="BA17:BB17"/>
    <mergeCell ref="BA18:BB18"/>
    <mergeCell ref="AC19:AE19"/>
    <mergeCell ref="AF19:AU19"/>
    <mergeCell ref="BA19:BB19"/>
    <mergeCell ref="F17:Z17"/>
    <mergeCell ref="AA17:AB17"/>
    <mergeCell ref="BA20:BB20"/>
    <mergeCell ref="F18:Z18"/>
    <mergeCell ref="AA18:AB18"/>
    <mergeCell ref="AC18:AE18"/>
    <mergeCell ref="AA19:AB19"/>
    <mergeCell ref="AF18:AU18"/>
    <mergeCell ref="C10:E10"/>
    <mergeCell ref="C9:E9"/>
    <mergeCell ref="AF11:AU11"/>
    <mergeCell ref="AC11:AE11"/>
    <mergeCell ref="A17:B17"/>
    <mergeCell ref="C17:E17"/>
    <mergeCell ref="BA12:BB12"/>
    <mergeCell ref="F14:Z14"/>
    <mergeCell ref="AA14:AB14"/>
    <mergeCell ref="F15:Z15"/>
    <mergeCell ref="AC14:AE14"/>
    <mergeCell ref="AC15:AE15"/>
    <mergeCell ref="AF15:AU15"/>
    <mergeCell ref="AA12:AB12"/>
    <mergeCell ref="BA16:BB16"/>
    <mergeCell ref="AF14:AU14"/>
    <mergeCell ref="BA15:BB15"/>
    <mergeCell ref="AA15:AB15"/>
    <mergeCell ref="A16:B16"/>
    <mergeCell ref="C16:E16"/>
    <mergeCell ref="A15:B15"/>
    <mergeCell ref="A14:B14"/>
    <mergeCell ref="C14:E14"/>
    <mergeCell ref="C15:E15"/>
    <mergeCell ref="AA11:AB11"/>
    <mergeCell ref="BA13:BB13"/>
    <mergeCell ref="A12:B12"/>
    <mergeCell ref="C12:E12"/>
    <mergeCell ref="A13:B13"/>
    <mergeCell ref="C13:E13"/>
    <mergeCell ref="F13:Z13"/>
    <mergeCell ref="AA13:AB13"/>
    <mergeCell ref="F12:Z12"/>
    <mergeCell ref="AC12:AE12"/>
    <mergeCell ref="AF12:AU12"/>
    <mergeCell ref="AC13:AE13"/>
    <mergeCell ref="AF13:AU13"/>
    <mergeCell ref="BA7:BB7"/>
    <mergeCell ref="F6:Z6"/>
    <mergeCell ref="AA6:AB6"/>
    <mergeCell ref="AF6:AU6"/>
    <mergeCell ref="BA6:BB6"/>
    <mergeCell ref="A11:B11"/>
    <mergeCell ref="C11:E11"/>
    <mergeCell ref="F11:Z11"/>
    <mergeCell ref="BA10:BB10"/>
    <mergeCell ref="AC8:AE8"/>
    <mergeCell ref="AC9:AE9"/>
    <mergeCell ref="AF9:AU9"/>
    <mergeCell ref="BA8:BB8"/>
    <mergeCell ref="BA9:BB9"/>
    <mergeCell ref="A8:B8"/>
    <mergeCell ref="BA11:BB11"/>
    <mergeCell ref="AF10:AU10"/>
    <mergeCell ref="A9:B9"/>
    <mergeCell ref="F10:Z10"/>
    <mergeCell ref="AA10:AB10"/>
    <mergeCell ref="AC10:AE10"/>
    <mergeCell ref="F9:Z9"/>
    <mergeCell ref="AA9:AB9"/>
    <mergeCell ref="A10:B10"/>
    <mergeCell ref="A7:B7"/>
    <mergeCell ref="C7:E7"/>
    <mergeCell ref="F7:Z7"/>
    <mergeCell ref="AA7:AB7"/>
    <mergeCell ref="AC7:AE7"/>
    <mergeCell ref="AF7:AU7"/>
    <mergeCell ref="C8:E8"/>
    <mergeCell ref="AA8:AB8"/>
    <mergeCell ref="AC6:AE6"/>
    <mergeCell ref="AF8:AU8"/>
    <mergeCell ref="F8:Z8"/>
    <mergeCell ref="A6:B6"/>
    <mergeCell ref="C6:E6"/>
    <mergeCell ref="BC3:BE3"/>
    <mergeCell ref="A5:B5"/>
    <mergeCell ref="C5:E5"/>
    <mergeCell ref="F5:Z5"/>
    <mergeCell ref="AA5:AB5"/>
    <mergeCell ref="AC5:AE5"/>
    <mergeCell ref="AF5:AU5"/>
    <mergeCell ref="BA5:BB5"/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>
    <oddHeader>&amp;R&amp;D版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E51"/>
  <sheetViews>
    <sheetView view="pageBreakPreview" topLeftCell="A27" zoomScale="80" zoomScaleNormal="100" zoomScaleSheetLayoutView="100" workbookViewId="0">
      <selection activeCell="AI46" sqref="AI46:AK46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42" customWidth="1"/>
    <col min="58" max="16384" width="2.25" style="1"/>
  </cols>
  <sheetData>
    <row r="1" spans="1:57" ht="24" customHeight="1" x14ac:dyDescent="0.15">
      <c r="A1" s="649" t="s">
        <v>466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57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57" ht="15.95" customHeight="1" x14ac:dyDescent="0.15">
      <c r="A3" s="925" t="s">
        <v>306</v>
      </c>
      <c r="B3" s="925"/>
      <c r="C3" s="925" t="s">
        <v>307</v>
      </c>
      <c r="D3" s="925"/>
      <c r="E3" s="925"/>
      <c r="F3" s="925" t="s">
        <v>308</v>
      </c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925"/>
      <c r="Z3" s="925"/>
      <c r="AA3" s="925" t="s">
        <v>287</v>
      </c>
      <c r="AB3" s="925"/>
      <c r="AC3" s="925" t="s">
        <v>309</v>
      </c>
      <c r="AD3" s="925"/>
      <c r="AE3" s="925"/>
      <c r="AF3" s="925" t="s">
        <v>310</v>
      </c>
      <c r="AG3" s="925"/>
      <c r="AH3" s="925"/>
      <c r="AI3" s="925"/>
      <c r="AJ3" s="925"/>
      <c r="AK3" s="925"/>
      <c r="AL3" s="925"/>
      <c r="AM3" s="925"/>
      <c r="AN3" s="925"/>
      <c r="AO3" s="925"/>
      <c r="AP3" s="925"/>
      <c r="AQ3" s="925"/>
      <c r="AR3" s="925"/>
      <c r="AS3" s="925"/>
      <c r="AT3" s="925"/>
      <c r="AU3" s="925"/>
      <c r="AV3" s="925" t="s">
        <v>311</v>
      </c>
      <c r="AW3" s="925"/>
      <c r="AX3" s="753" t="s">
        <v>314</v>
      </c>
      <c r="AY3" s="754"/>
      <c r="AZ3" s="755"/>
      <c r="BA3" s="925" t="s">
        <v>315</v>
      </c>
      <c r="BB3" s="925"/>
      <c r="BC3" s="585" t="s">
        <v>354</v>
      </c>
      <c r="BD3" s="585"/>
      <c r="BE3" s="585"/>
    </row>
    <row r="4" spans="1:57" ht="15.95" customHeight="1" x14ac:dyDescent="0.15">
      <c r="A4" s="925"/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Z4" s="925"/>
      <c r="AA4" s="925"/>
      <c r="AB4" s="925"/>
      <c r="AC4" s="925"/>
      <c r="AD4" s="925"/>
      <c r="AE4" s="925"/>
      <c r="AF4" s="925"/>
      <c r="AG4" s="925"/>
      <c r="AH4" s="925"/>
      <c r="AI4" s="925"/>
      <c r="AJ4" s="925"/>
      <c r="AK4" s="925"/>
      <c r="AL4" s="925"/>
      <c r="AM4" s="925"/>
      <c r="AN4" s="925"/>
      <c r="AO4" s="925"/>
      <c r="AP4" s="925"/>
      <c r="AQ4" s="925"/>
      <c r="AR4" s="925"/>
      <c r="AS4" s="925"/>
      <c r="AT4" s="925"/>
      <c r="AU4" s="925"/>
      <c r="AV4" s="215" t="s">
        <v>312</v>
      </c>
      <c r="AW4" s="215" t="s">
        <v>313</v>
      </c>
      <c r="AX4" s="215">
        <v>1</v>
      </c>
      <c r="AY4" s="215">
        <v>2</v>
      </c>
      <c r="AZ4" s="215">
        <v>3</v>
      </c>
      <c r="BA4" s="925"/>
      <c r="BB4" s="925"/>
      <c r="BC4" s="134">
        <v>1</v>
      </c>
      <c r="BD4" s="134">
        <v>2</v>
      </c>
      <c r="BE4" s="134">
        <v>3</v>
      </c>
    </row>
    <row r="5" spans="1:57" ht="33" customHeight="1" x14ac:dyDescent="0.15">
      <c r="A5" s="918">
        <v>1</v>
      </c>
      <c r="B5" s="918"/>
      <c r="C5" s="919" t="s">
        <v>297</v>
      </c>
      <c r="D5" s="920"/>
      <c r="E5" s="921"/>
      <c r="F5" s="922"/>
      <c r="G5" s="923"/>
      <c r="H5" s="923"/>
      <c r="I5" s="923"/>
      <c r="J5" s="923"/>
      <c r="K5" s="923"/>
      <c r="L5" s="923"/>
      <c r="M5" s="923"/>
      <c r="N5" s="923"/>
      <c r="O5" s="923"/>
      <c r="P5" s="923"/>
      <c r="Q5" s="923"/>
      <c r="R5" s="923"/>
      <c r="S5" s="923"/>
      <c r="T5" s="923"/>
      <c r="U5" s="923"/>
      <c r="V5" s="923"/>
      <c r="W5" s="923"/>
      <c r="X5" s="923"/>
      <c r="Y5" s="923"/>
      <c r="Z5" s="924"/>
      <c r="AA5" s="921"/>
      <c r="AB5" s="918"/>
      <c r="AC5" s="918"/>
      <c r="AD5" s="918"/>
      <c r="AE5" s="918"/>
      <c r="AF5" s="926"/>
      <c r="AG5" s="926"/>
      <c r="AH5" s="926"/>
      <c r="AI5" s="926"/>
      <c r="AJ5" s="926"/>
      <c r="AK5" s="926"/>
      <c r="AL5" s="926"/>
      <c r="AM5" s="926"/>
      <c r="AN5" s="926"/>
      <c r="AO5" s="926"/>
      <c r="AP5" s="926"/>
      <c r="AQ5" s="926"/>
      <c r="AR5" s="926"/>
      <c r="AS5" s="926"/>
      <c r="AT5" s="926"/>
      <c r="AU5" s="926"/>
      <c r="AV5" s="196" t="s">
        <v>279</v>
      </c>
      <c r="AW5" s="196"/>
      <c r="AX5" s="196" t="s">
        <v>279</v>
      </c>
      <c r="AY5" s="196" t="s">
        <v>279</v>
      </c>
      <c r="AZ5" s="196" t="s">
        <v>279</v>
      </c>
      <c r="BA5" s="918">
        <v>1</v>
      </c>
      <c r="BB5" s="918"/>
      <c r="BC5" s="171" t="s">
        <v>279</v>
      </c>
      <c r="BD5" s="171" t="s">
        <v>279</v>
      </c>
      <c r="BE5" s="171" t="s">
        <v>279</v>
      </c>
    </row>
    <row r="6" spans="1:57" ht="33" customHeight="1" x14ac:dyDescent="0.15">
      <c r="A6" s="878">
        <v>2</v>
      </c>
      <c r="B6" s="878"/>
      <c r="C6" s="884" t="s">
        <v>306</v>
      </c>
      <c r="D6" s="885"/>
      <c r="E6" s="886"/>
      <c r="F6" s="927" t="s">
        <v>729</v>
      </c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  <c r="U6" s="927"/>
      <c r="V6" s="927"/>
      <c r="W6" s="927"/>
      <c r="X6" s="927"/>
      <c r="Y6" s="927"/>
      <c r="Z6" s="927"/>
      <c r="AA6" s="886"/>
      <c r="AB6" s="878"/>
      <c r="AC6" s="878"/>
      <c r="AD6" s="878"/>
      <c r="AE6" s="878"/>
      <c r="AF6" s="880"/>
      <c r="AG6" s="880"/>
      <c r="AH6" s="880"/>
      <c r="AI6" s="880"/>
      <c r="AJ6" s="880"/>
      <c r="AK6" s="880"/>
      <c r="AL6" s="880"/>
      <c r="AM6" s="880"/>
      <c r="AN6" s="880"/>
      <c r="AO6" s="880"/>
      <c r="AP6" s="880"/>
      <c r="AQ6" s="880"/>
      <c r="AR6" s="880"/>
      <c r="AS6" s="880"/>
      <c r="AT6" s="880"/>
      <c r="AU6" s="880"/>
      <c r="AV6" s="193"/>
      <c r="AW6" s="193"/>
      <c r="AX6" s="193"/>
      <c r="AY6" s="193"/>
      <c r="AZ6" s="193"/>
      <c r="BA6" s="878">
        <v>2</v>
      </c>
      <c r="BB6" s="878"/>
      <c r="BC6" s="129"/>
      <c r="BD6" s="129"/>
      <c r="BE6" s="129"/>
    </row>
    <row r="7" spans="1:57" ht="33" customHeight="1" x14ac:dyDescent="0.15">
      <c r="A7" s="587">
        <v>3</v>
      </c>
      <c r="B7" s="587"/>
      <c r="C7" s="606" t="s">
        <v>295</v>
      </c>
      <c r="D7" s="607"/>
      <c r="E7" s="608"/>
      <c r="F7" s="928" t="s">
        <v>734</v>
      </c>
      <c r="G7" s="929"/>
      <c r="H7" s="929"/>
      <c r="I7" s="929"/>
      <c r="J7" s="929"/>
      <c r="K7" s="929"/>
      <c r="L7" s="929"/>
      <c r="M7" s="929"/>
      <c r="N7" s="929"/>
      <c r="O7" s="929"/>
      <c r="P7" s="929"/>
      <c r="Q7" s="929"/>
      <c r="R7" s="929"/>
      <c r="S7" s="929"/>
      <c r="T7" s="929"/>
      <c r="U7" s="929"/>
      <c r="V7" s="929"/>
      <c r="W7" s="929"/>
      <c r="X7" s="929"/>
      <c r="Y7" s="929"/>
      <c r="Z7" s="930"/>
      <c r="AA7" s="608"/>
      <c r="AB7" s="587"/>
      <c r="AC7" s="587" t="s">
        <v>1076</v>
      </c>
      <c r="AD7" s="607"/>
      <c r="AE7" s="608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183"/>
      <c r="AW7" s="183"/>
      <c r="AX7" s="183"/>
      <c r="AY7" s="183"/>
      <c r="AZ7" s="183"/>
      <c r="BA7" s="587">
        <v>3</v>
      </c>
      <c r="BB7" s="587"/>
      <c r="BC7" s="127"/>
      <c r="BD7" s="127"/>
      <c r="BE7" s="127"/>
    </row>
    <row r="8" spans="1:57" ht="33" customHeight="1" x14ac:dyDescent="0.15">
      <c r="A8" s="587">
        <v>4</v>
      </c>
      <c r="B8" s="587"/>
      <c r="C8" s="606" t="s">
        <v>325</v>
      </c>
      <c r="D8" s="607"/>
      <c r="E8" s="608"/>
      <c r="F8" s="928"/>
      <c r="G8" s="929"/>
      <c r="H8" s="929"/>
      <c r="I8" s="929"/>
      <c r="J8" s="929"/>
      <c r="K8" s="929"/>
      <c r="L8" s="929"/>
      <c r="M8" s="929"/>
      <c r="N8" s="929"/>
      <c r="O8" s="929"/>
      <c r="P8" s="929"/>
      <c r="Q8" s="929"/>
      <c r="R8" s="929"/>
      <c r="S8" s="929"/>
      <c r="T8" s="929"/>
      <c r="U8" s="929"/>
      <c r="V8" s="929"/>
      <c r="W8" s="929"/>
      <c r="X8" s="929"/>
      <c r="Y8" s="929"/>
      <c r="Z8" s="930"/>
      <c r="AA8" s="608"/>
      <c r="AB8" s="587"/>
      <c r="AC8" s="606" t="s">
        <v>1077</v>
      </c>
      <c r="AD8" s="607"/>
      <c r="AE8" s="608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183" t="s">
        <v>279</v>
      </c>
      <c r="AW8" s="183"/>
      <c r="AX8" s="183" t="s">
        <v>279</v>
      </c>
      <c r="AY8" s="183" t="s">
        <v>279</v>
      </c>
      <c r="AZ8" s="183" t="s">
        <v>279</v>
      </c>
      <c r="BA8" s="587">
        <v>4</v>
      </c>
      <c r="BB8" s="587"/>
      <c r="BC8" s="127"/>
      <c r="BD8" s="127"/>
      <c r="BE8" s="127"/>
    </row>
    <row r="9" spans="1:57" ht="33" customHeight="1" x14ac:dyDescent="0.15">
      <c r="A9" s="587">
        <v>5</v>
      </c>
      <c r="B9" s="587"/>
      <c r="C9" s="606" t="s">
        <v>296</v>
      </c>
      <c r="D9" s="607"/>
      <c r="E9" s="608"/>
      <c r="F9" s="928" t="s">
        <v>1507</v>
      </c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30"/>
      <c r="AA9" s="608"/>
      <c r="AB9" s="587"/>
      <c r="AC9" s="587" t="s">
        <v>1095</v>
      </c>
      <c r="AD9" s="587"/>
      <c r="AE9" s="587"/>
      <c r="AF9" s="595"/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183" t="s">
        <v>279</v>
      </c>
      <c r="AW9" s="183" t="s">
        <v>279</v>
      </c>
      <c r="AX9" s="183" t="s">
        <v>279</v>
      </c>
      <c r="AY9" s="183" t="s">
        <v>279</v>
      </c>
      <c r="AZ9" s="183" t="s">
        <v>279</v>
      </c>
      <c r="BA9" s="587">
        <v>5</v>
      </c>
      <c r="BB9" s="587"/>
      <c r="BC9" s="127"/>
      <c r="BD9" s="127"/>
      <c r="BE9" s="127"/>
    </row>
    <row r="10" spans="1:57" ht="33" customHeight="1" x14ac:dyDescent="0.15">
      <c r="A10" s="587">
        <v>6</v>
      </c>
      <c r="B10" s="587"/>
      <c r="C10" s="606" t="s">
        <v>292</v>
      </c>
      <c r="D10" s="607"/>
      <c r="E10" s="608"/>
      <c r="F10" s="928" t="s">
        <v>1507</v>
      </c>
      <c r="G10" s="929"/>
      <c r="H10" s="929"/>
      <c r="I10" s="929"/>
      <c r="J10" s="929"/>
      <c r="K10" s="929"/>
      <c r="L10" s="929"/>
      <c r="M10" s="929"/>
      <c r="N10" s="929"/>
      <c r="O10" s="929"/>
      <c r="P10" s="929"/>
      <c r="Q10" s="929"/>
      <c r="R10" s="929"/>
      <c r="S10" s="929"/>
      <c r="T10" s="929"/>
      <c r="U10" s="929"/>
      <c r="V10" s="929"/>
      <c r="W10" s="929"/>
      <c r="X10" s="929"/>
      <c r="Y10" s="929"/>
      <c r="Z10" s="930"/>
      <c r="AA10" s="608"/>
      <c r="AB10" s="587"/>
      <c r="AC10" s="587" t="s">
        <v>1094</v>
      </c>
      <c r="AD10" s="587"/>
      <c r="AE10" s="587"/>
      <c r="AF10" s="595"/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183" t="s">
        <v>279</v>
      </c>
      <c r="AW10" s="183" t="s">
        <v>279</v>
      </c>
      <c r="AX10" s="183" t="s">
        <v>279</v>
      </c>
      <c r="AY10" s="183" t="s">
        <v>279</v>
      </c>
      <c r="AZ10" s="183" t="s">
        <v>279</v>
      </c>
      <c r="BA10" s="587">
        <v>6</v>
      </c>
      <c r="BB10" s="587"/>
      <c r="BC10" s="127"/>
      <c r="BD10" s="127"/>
      <c r="BE10" s="127"/>
    </row>
    <row r="11" spans="1:57" ht="33" customHeight="1" x14ac:dyDescent="0.15">
      <c r="A11" s="587">
        <v>7</v>
      </c>
      <c r="B11" s="587"/>
      <c r="C11" s="606" t="s">
        <v>294</v>
      </c>
      <c r="D11" s="607"/>
      <c r="E11" s="608"/>
      <c r="F11" s="588" t="s">
        <v>1508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90"/>
      <c r="AA11" s="608"/>
      <c r="AB11" s="587"/>
      <c r="AC11" s="587" t="s">
        <v>1096</v>
      </c>
      <c r="AD11" s="587"/>
      <c r="AE11" s="587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183"/>
      <c r="AW11" s="183" t="s">
        <v>279</v>
      </c>
      <c r="AX11" s="183" t="s">
        <v>279</v>
      </c>
      <c r="AY11" s="183" t="s">
        <v>279</v>
      </c>
      <c r="AZ11" s="183" t="s">
        <v>279</v>
      </c>
      <c r="BA11" s="587">
        <v>7</v>
      </c>
      <c r="BB11" s="587"/>
      <c r="BC11" s="127"/>
      <c r="BD11" s="127"/>
      <c r="BE11" s="127"/>
    </row>
    <row r="12" spans="1:57" ht="33" customHeight="1" x14ac:dyDescent="0.15">
      <c r="A12" s="878">
        <v>8</v>
      </c>
      <c r="B12" s="878"/>
      <c r="C12" s="884" t="s">
        <v>297</v>
      </c>
      <c r="D12" s="885"/>
      <c r="E12" s="886"/>
      <c r="F12" s="927" t="s">
        <v>1510</v>
      </c>
      <c r="G12" s="927"/>
      <c r="H12" s="927"/>
      <c r="I12" s="927"/>
      <c r="J12" s="927"/>
      <c r="K12" s="927"/>
      <c r="L12" s="927"/>
      <c r="M12" s="927"/>
      <c r="N12" s="927"/>
      <c r="O12" s="927"/>
      <c r="P12" s="927"/>
      <c r="Q12" s="927"/>
      <c r="R12" s="927"/>
      <c r="S12" s="927"/>
      <c r="T12" s="927"/>
      <c r="U12" s="927"/>
      <c r="V12" s="927"/>
      <c r="W12" s="927"/>
      <c r="X12" s="927"/>
      <c r="Y12" s="927"/>
      <c r="Z12" s="927"/>
      <c r="AA12" s="886"/>
      <c r="AB12" s="878"/>
      <c r="AC12" s="878"/>
      <c r="AD12" s="878"/>
      <c r="AE12" s="878"/>
      <c r="AF12" s="880"/>
      <c r="AG12" s="880"/>
      <c r="AH12" s="880"/>
      <c r="AI12" s="880"/>
      <c r="AJ12" s="880"/>
      <c r="AK12" s="880"/>
      <c r="AL12" s="880"/>
      <c r="AM12" s="880"/>
      <c r="AN12" s="880"/>
      <c r="AO12" s="880"/>
      <c r="AP12" s="880"/>
      <c r="AQ12" s="880"/>
      <c r="AR12" s="880"/>
      <c r="AS12" s="880"/>
      <c r="AT12" s="880"/>
      <c r="AU12" s="880"/>
      <c r="AV12" s="193"/>
      <c r="AW12" s="193"/>
      <c r="AX12" s="193" t="s">
        <v>279</v>
      </c>
      <c r="AY12" s="193" t="s">
        <v>279</v>
      </c>
      <c r="AZ12" s="193" t="s">
        <v>279</v>
      </c>
      <c r="BA12" s="878">
        <v>8</v>
      </c>
      <c r="BB12" s="878"/>
      <c r="BC12" s="129"/>
      <c r="BD12" s="129"/>
      <c r="BE12" s="129"/>
    </row>
    <row r="13" spans="1:57" ht="33" customHeight="1" x14ac:dyDescent="0.15">
      <c r="A13" s="878">
        <v>9</v>
      </c>
      <c r="B13" s="878"/>
      <c r="C13" s="884" t="s">
        <v>306</v>
      </c>
      <c r="D13" s="885"/>
      <c r="E13" s="886"/>
      <c r="F13" s="931" t="s">
        <v>1510</v>
      </c>
      <c r="G13" s="932"/>
      <c r="H13" s="932"/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/>
      <c r="X13" s="932"/>
      <c r="Y13" s="932"/>
      <c r="Z13" s="933"/>
      <c r="AA13" s="886"/>
      <c r="AB13" s="878"/>
      <c r="AC13" s="878"/>
      <c r="AD13" s="878"/>
      <c r="AE13" s="878"/>
      <c r="AF13" s="880"/>
      <c r="AG13" s="880"/>
      <c r="AH13" s="880"/>
      <c r="AI13" s="880"/>
      <c r="AJ13" s="880"/>
      <c r="AK13" s="880"/>
      <c r="AL13" s="880"/>
      <c r="AM13" s="880"/>
      <c r="AN13" s="880"/>
      <c r="AO13" s="880"/>
      <c r="AP13" s="880"/>
      <c r="AQ13" s="880"/>
      <c r="AR13" s="880"/>
      <c r="AS13" s="880"/>
      <c r="AT13" s="880"/>
      <c r="AU13" s="880"/>
      <c r="AV13" s="193"/>
      <c r="AW13" s="193" t="s">
        <v>279</v>
      </c>
      <c r="AX13" s="193" t="s">
        <v>279</v>
      </c>
      <c r="AY13" s="193" t="s">
        <v>279</v>
      </c>
      <c r="AZ13" s="193" t="s">
        <v>279</v>
      </c>
      <c r="BA13" s="878">
        <v>9</v>
      </c>
      <c r="BB13" s="878"/>
      <c r="BC13" s="129"/>
      <c r="BD13" s="129"/>
      <c r="BE13" s="129"/>
    </row>
    <row r="14" spans="1:57" ht="33" customHeight="1" x14ac:dyDescent="0.15">
      <c r="A14" s="878">
        <v>10</v>
      </c>
      <c r="B14" s="878"/>
      <c r="C14" s="884" t="s">
        <v>295</v>
      </c>
      <c r="D14" s="885"/>
      <c r="E14" s="886"/>
      <c r="F14" s="931" t="s">
        <v>486</v>
      </c>
      <c r="G14" s="932"/>
      <c r="H14" s="932"/>
      <c r="I14" s="932"/>
      <c r="J14" s="932"/>
      <c r="K14" s="932"/>
      <c r="L14" s="932"/>
      <c r="M14" s="932"/>
      <c r="N14" s="932"/>
      <c r="O14" s="932"/>
      <c r="P14" s="932"/>
      <c r="Q14" s="932"/>
      <c r="R14" s="932"/>
      <c r="S14" s="932"/>
      <c r="T14" s="932"/>
      <c r="U14" s="932"/>
      <c r="V14" s="932"/>
      <c r="W14" s="932"/>
      <c r="X14" s="932"/>
      <c r="Y14" s="932"/>
      <c r="Z14" s="933"/>
      <c r="AA14" s="886"/>
      <c r="AB14" s="878"/>
      <c r="AC14" s="878"/>
      <c r="AD14" s="878"/>
      <c r="AE14" s="878"/>
      <c r="AF14" s="880"/>
      <c r="AG14" s="880"/>
      <c r="AH14" s="880"/>
      <c r="AI14" s="880"/>
      <c r="AJ14" s="880"/>
      <c r="AK14" s="880"/>
      <c r="AL14" s="880"/>
      <c r="AM14" s="880"/>
      <c r="AN14" s="880"/>
      <c r="AO14" s="880"/>
      <c r="AP14" s="880"/>
      <c r="AQ14" s="880"/>
      <c r="AR14" s="880"/>
      <c r="AS14" s="880"/>
      <c r="AT14" s="880"/>
      <c r="AU14" s="880"/>
      <c r="AV14" s="193"/>
      <c r="AW14" s="193"/>
      <c r="AX14" s="193"/>
      <c r="AY14" s="193"/>
      <c r="AZ14" s="193"/>
      <c r="BA14" s="878">
        <v>10</v>
      </c>
      <c r="BB14" s="878"/>
      <c r="BC14" s="129"/>
      <c r="BD14" s="129"/>
      <c r="BE14" s="129"/>
    </row>
    <row r="15" spans="1:57" ht="33" customHeight="1" x14ac:dyDescent="0.15">
      <c r="A15" s="587">
        <v>11</v>
      </c>
      <c r="B15" s="587"/>
      <c r="C15" s="606" t="s">
        <v>325</v>
      </c>
      <c r="D15" s="607"/>
      <c r="E15" s="608"/>
      <c r="F15" s="928" t="s">
        <v>1511</v>
      </c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30"/>
      <c r="AA15" s="608"/>
      <c r="AB15" s="587"/>
      <c r="AC15" s="606" t="s">
        <v>1097</v>
      </c>
      <c r="AD15" s="607"/>
      <c r="AE15" s="608"/>
      <c r="AF15" s="595"/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5"/>
      <c r="AV15" s="183"/>
      <c r="AW15" s="183"/>
      <c r="AX15" s="183" t="s">
        <v>279</v>
      </c>
      <c r="AY15" s="183" t="s">
        <v>279</v>
      </c>
      <c r="AZ15" s="183" t="s">
        <v>279</v>
      </c>
      <c r="BA15" s="587">
        <v>11</v>
      </c>
      <c r="BB15" s="587"/>
      <c r="BC15" s="127"/>
      <c r="BD15" s="127"/>
      <c r="BE15" s="127"/>
    </row>
    <row r="16" spans="1:57" ht="33" customHeight="1" x14ac:dyDescent="0.15">
      <c r="A16" s="587">
        <v>12</v>
      </c>
      <c r="B16" s="587"/>
      <c r="C16" s="606" t="s">
        <v>296</v>
      </c>
      <c r="D16" s="607"/>
      <c r="E16" s="608"/>
      <c r="F16" s="588" t="s">
        <v>1512</v>
      </c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842"/>
      <c r="Y16" s="842"/>
      <c r="Z16" s="843"/>
      <c r="AA16" s="608"/>
      <c r="AB16" s="587"/>
      <c r="AC16" s="587" t="s">
        <v>1078</v>
      </c>
      <c r="AD16" s="587"/>
      <c r="AE16" s="587"/>
      <c r="AF16" s="595"/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183"/>
      <c r="AW16" s="183"/>
      <c r="AX16" s="183" t="s">
        <v>279</v>
      </c>
      <c r="AY16" s="183" t="s">
        <v>279</v>
      </c>
      <c r="AZ16" s="183" t="s">
        <v>279</v>
      </c>
      <c r="BA16" s="587">
        <v>12</v>
      </c>
      <c r="BB16" s="587"/>
      <c r="BC16" s="127"/>
      <c r="BD16" s="127"/>
      <c r="BE16" s="127"/>
    </row>
    <row r="17" spans="1:57" ht="33" customHeight="1" x14ac:dyDescent="0.15">
      <c r="A17" s="587">
        <v>13</v>
      </c>
      <c r="B17" s="587"/>
      <c r="C17" s="606" t="s">
        <v>292</v>
      </c>
      <c r="D17" s="607"/>
      <c r="E17" s="608"/>
      <c r="F17" s="934" t="s">
        <v>212</v>
      </c>
      <c r="G17" s="607"/>
      <c r="H17" s="607"/>
      <c r="I17" s="607"/>
      <c r="J17" s="607"/>
      <c r="K17" s="607"/>
      <c r="L17" s="607"/>
      <c r="M17" s="607"/>
      <c r="N17" s="607"/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8"/>
      <c r="AA17" s="608"/>
      <c r="AB17" s="587"/>
      <c r="AC17" s="935"/>
      <c r="AD17" s="935"/>
      <c r="AE17" s="935"/>
      <c r="AF17" s="595"/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205"/>
      <c r="AW17" s="205"/>
      <c r="AX17" s="182" t="s">
        <v>279</v>
      </c>
      <c r="AY17" s="183" t="s">
        <v>279</v>
      </c>
      <c r="AZ17" s="183" t="s">
        <v>279</v>
      </c>
      <c r="BA17" s="587">
        <v>13</v>
      </c>
      <c r="BB17" s="587"/>
      <c r="BC17" s="127"/>
      <c r="BD17" s="127"/>
      <c r="BE17" s="127"/>
    </row>
    <row r="18" spans="1:57" ht="33" customHeight="1" x14ac:dyDescent="0.15">
      <c r="A18" s="587">
        <v>14</v>
      </c>
      <c r="B18" s="587"/>
      <c r="C18" s="606" t="s">
        <v>294</v>
      </c>
      <c r="D18" s="607"/>
      <c r="E18" s="608"/>
      <c r="F18" s="934" t="s">
        <v>212</v>
      </c>
      <c r="G18" s="607"/>
      <c r="H18" s="607"/>
      <c r="I18" s="607"/>
      <c r="J18" s="607"/>
      <c r="K18" s="607"/>
      <c r="L18" s="607"/>
      <c r="M18" s="607"/>
      <c r="N18" s="607"/>
      <c r="O18" s="607"/>
      <c r="P18" s="607"/>
      <c r="Q18" s="607"/>
      <c r="R18" s="607"/>
      <c r="S18" s="607"/>
      <c r="T18" s="607"/>
      <c r="U18" s="607"/>
      <c r="V18" s="607"/>
      <c r="W18" s="607"/>
      <c r="X18" s="607"/>
      <c r="Y18" s="607"/>
      <c r="Z18" s="608"/>
      <c r="AA18" s="608"/>
      <c r="AB18" s="587"/>
      <c r="AC18" s="935"/>
      <c r="AD18" s="935"/>
      <c r="AE18" s="935"/>
      <c r="AF18" s="595"/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205"/>
      <c r="AW18" s="205"/>
      <c r="AX18" s="183" t="s">
        <v>284</v>
      </c>
      <c r="AY18" s="183" t="s">
        <v>284</v>
      </c>
      <c r="AZ18" s="183" t="s">
        <v>284</v>
      </c>
      <c r="BA18" s="587">
        <v>14</v>
      </c>
      <c r="BB18" s="587"/>
      <c r="BC18" s="127"/>
      <c r="BD18" s="127"/>
      <c r="BE18" s="127"/>
    </row>
    <row r="19" spans="1:57" ht="33" customHeight="1" x14ac:dyDescent="0.15">
      <c r="A19" s="878">
        <v>15</v>
      </c>
      <c r="B19" s="878"/>
      <c r="C19" s="884" t="s">
        <v>297</v>
      </c>
      <c r="D19" s="885"/>
      <c r="E19" s="886"/>
      <c r="F19" s="931"/>
      <c r="G19" s="932"/>
      <c r="H19" s="932"/>
      <c r="I19" s="932"/>
      <c r="J19" s="932"/>
      <c r="K19" s="932"/>
      <c r="L19" s="932"/>
      <c r="M19" s="932"/>
      <c r="N19" s="932"/>
      <c r="O19" s="932"/>
      <c r="P19" s="932"/>
      <c r="Q19" s="932"/>
      <c r="R19" s="932"/>
      <c r="S19" s="932"/>
      <c r="T19" s="932"/>
      <c r="U19" s="932"/>
      <c r="V19" s="932"/>
      <c r="W19" s="932"/>
      <c r="X19" s="932"/>
      <c r="Y19" s="932"/>
      <c r="Z19" s="933"/>
      <c r="AA19" s="886"/>
      <c r="AB19" s="878"/>
      <c r="AC19" s="878"/>
      <c r="AD19" s="878"/>
      <c r="AE19" s="878"/>
      <c r="AF19" s="880"/>
      <c r="AG19" s="880"/>
      <c r="AH19" s="880"/>
      <c r="AI19" s="880"/>
      <c r="AJ19" s="880"/>
      <c r="AK19" s="880"/>
      <c r="AL19" s="880"/>
      <c r="AM19" s="880"/>
      <c r="AN19" s="880"/>
      <c r="AO19" s="880"/>
      <c r="AP19" s="880"/>
      <c r="AQ19" s="880"/>
      <c r="AR19" s="880"/>
      <c r="AS19" s="880"/>
      <c r="AT19" s="880"/>
      <c r="AU19" s="880"/>
      <c r="AV19" s="225"/>
      <c r="AW19" s="225"/>
      <c r="AX19" s="193" t="s">
        <v>284</v>
      </c>
      <c r="AY19" s="193" t="s">
        <v>284</v>
      </c>
      <c r="AZ19" s="193" t="s">
        <v>284</v>
      </c>
      <c r="BA19" s="878">
        <v>15</v>
      </c>
      <c r="BB19" s="878"/>
      <c r="BC19" s="129"/>
      <c r="BD19" s="129"/>
      <c r="BE19" s="129"/>
    </row>
    <row r="20" spans="1:57" ht="33" customHeight="1" x14ac:dyDescent="0.15">
      <c r="A20" s="878">
        <v>16</v>
      </c>
      <c r="B20" s="878"/>
      <c r="C20" s="884" t="s">
        <v>306</v>
      </c>
      <c r="D20" s="885"/>
      <c r="E20" s="886"/>
      <c r="F20" s="931"/>
      <c r="G20" s="932"/>
      <c r="H20" s="932"/>
      <c r="I20" s="932"/>
      <c r="J20" s="932"/>
      <c r="K20" s="932"/>
      <c r="L20" s="932"/>
      <c r="M20" s="932"/>
      <c r="N20" s="932"/>
      <c r="O20" s="932"/>
      <c r="P20" s="932"/>
      <c r="Q20" s="932"/>
      <c r="R20" s="932"/>
      <c r="S20" s="932"/>
      <c r="T20" s="932"/>
      <c r="U20" s="932"/>
      <c r="V20" s="932"/>
      <c r="W20" s="932"/>
      <c r="X20" s="932"/>
      <c r="Y20" s="932"/>
      <c r="Z20" s="933"/>
      <c r="AA20" s="886"/>
      <c r="AB20" s="878"/>
      <c r="AC20" s="878"/>
      <c r="AD20" s="878"/>
      <c r="AE20" s="878"/>
      <c r="AF20" s="880"/>
      <c r="AG20" s="880"/>
      <c r="AH20" s="880"/>
      <c r="AI20" s="880"/>
      <c r="AJ20" s="880"/>
      <c r="AK20" s="880"/>
      <c r="AL20" s="880"/>
      <c r="AM20" s="880"/>
      <c r="AN20" s="880"/>
      <c r="AO20" s="880"/>
      <c r="AP20" s="880"/>
      <c r="AQ20" s="880"/>
      <c r="AR20" s="880"/>
      <c r="AS20" s="880"/>
      <c r="AT20" s="880"/>
      <c r="AU20" s="880"/>
      <c r="AV20" s="193"/>
      <c r="AW20" s="193"/>
      <c r="AX20" s="193" t="s">
        <v>279</v>
      </c>
      <c r="AY20" s="193" t="s">
        <v>279</v>
      </c>
      <c r="AZ20" s="193" t="s">
        <v>279</v>
      </c>
      <c r="BA20" s="878">
        <v>16</v>
      </c>
      <c r="BB20" s="878"/>
      <c r="BC20" s="129"/>
      <c r="BD20" s="129"/>
      <c r="BE20" s="129"/>
    </row>
    <row r="21" spans="1:57" ht="33" customHeight="1" x14ac:dyDescent="0.15">
      <c r="A21" s="587">
        <v>17</v>
      </c>
      <c r="B21" s="587"/>
      <c r="C21" s="606" t="s">
        <v>295</v>
      </c>
      <c r="D21" s="607"/>
      <c r="E21" s="608"/>
      <c r="F21" s="928"/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29"/>
      <c r="R21" s="929"/>
      <c r="S21" s="929"/>
      <c r="T21" s="929"/>
      <c r="U21" s="929"/>
      <c r="V21" s="929"/>
      <c r="W21" s="929"/>
      <c r="X21" s="929"/>
      <c r="Y21" s="929"/>
      <c r="Z21" s="930"/>
      <c r="AA21" s="608"/>
      <c r="AB21" s="587"/>
      <c r="AC21" s="592" t="s">
        <v>1079</v>
      </c>
      <c r="AD21" s="587"/>
      <c r="AE21" s="587"/>
      <c r="AF21" s="595"/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183"/>
      <c r="AW21" s="183"/>
      <c r="AX21" s="183"/>
      <c r="AY21" s="183"/>
      <c r="AZ21" s="183"/>
      <c r="BA21" s="587">
        <v>17</v>
      </c>
      <c r="BB21" s="587"/>
      <c r="BC21" s="127"/>
      <c r="BD21" s="127"/>
      <c r="BE21" s="127"/>
    </row>
    <row r="22" spans="1:57" ht="33" customHeight="1" x14ac:dyDescent="0.15">
      <c r="A22" s="587">
        <v>18</v>
      </c>
      <c r="B22" s="587"/>
      <c r="C22" s="606" t="s">
        <v>325</v>
      </c>
      <c r="D22" s="607"/>
      <c r="E22" s="608"/>
      <c r="F22" s="928" t="s">
        <v>1513</v>
      </c>
      <c r="G22" s="929"/>
      <c r="H22" s="929"/>
      <c r="I22" s="929"/>
      <c r="J22" s="929"/>
      <c r="K22" s="929"/>
      <c r="L22" s="929"/>
      <c r="M22" s="929"/>
      <c r="N22" s="929"/>
      <c r="O22" s="929"/>
      <c r="P22" s="929"/>
      <c r="Q22" s="929"/>
      <c r="R22" s="929"/>
      <c r="S22" s="929"/>
      <c r="T22" s="929"/>
      <c r="U22" s="929"/>
      <c r="V22" s="929"/>
      <c r="W22" s="929"/>
      <c r="X22" s="929"/>
      <c r="Y22" s="929"/>
      <c r="Z22" s="930"/>
      <c r="AA22" s="608"/>
      <c r="AB22" s="587"/>
      <c r="AC22" s="592" t="s">
        <v>1080</v>
      </c>
      <c r="AD22" s="587"/>
      <c r="AE22" s="587"/>
      <c r="AF22" s="595"/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183"/>
      <c r="AW22" s="183"/>
      <c r="AX22" s="183"/>
      <c r="AY22" s="183"/>
      <c r="AZ22" s="183"/>
      <c r="BA22" s="587">
        <v>18</v>
      </c>
      <c r="BB22" s="587"/>
      <c r="BC22" s="127"/>
      <c r="BD22" s="127"/>
      <c r="BE22" s="127"/>
    </row>
    <row r="23" spans="1:57" ht="33" customHeight="1" x14ac:dyDescent="0.15">
      <c r="A23" s="587">
        <v>19</v>
      </c>
      <c r="B23" s="587"/>
      <c r="C23" s="606" t="s">
        <v>296</v>
      </c>
      <c r="D23" s="607"/>
      <c r="E23" s="608"/>
      <c r="F23" s="928" t="s">
        <v>1514</v>
      </c>
      <c r="G23" s="929"/>
      <c r="H23" s="929"/>
      <c r="I23" s="929"/>
      <c r="J23" s="929"/>
      <c r="K23" s="929"/>
      <c r="L23" s="929"/>
      <c r="M23" s="929"/>
      <c r="N23" s="929"/>
      <c r="O23" s="929"/>
      <c r="P23" s="929"/>
      <c r="Q23" s="929"/>
      <c r="R23" s="929"/>
      <c r="S23" s="929"/>
      <c r="T23" s="929"/>
      <c r="U23" s="929"/>
      <c r="V23" s="929"/>
      <c r="W23" s="929"/>
      <c r="X23" s="929"/>
      <c r="Y23" s="929"/>
      <c r="Z23" s="930"/>
      <c r="AA23" s="608"/>
      <c r="AB23" s="587"/>
      <c r="AC23" s="592" t="s">
        <v>1081</v>
      </c>
      <c r="AD23" s="587"/>
      <c r="AE23" s="587"/>
      <c r="AF23" s="595"/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183" t="s">
        <v>284</v>
      </c>
      <c r="AW23" s="183"/>
      <c r="AX23" s="183"/>
      <c r="AY23" s="183"/>
      <c r="AZ23" s="183"/>
      <c r="BA23" s="587">
        <v>19</v>
      </c>
      <c r="BB23" s="587"/>
      <c r="BC23" s="127"/>
      <c r="BD23" s="127"/>
      <c r="BE23" s="127"/>
    </row>
    <row r="24" spans="1:57" ht="33" customHeight="1" x14ac:dyDescent="0.15">
      <c r="A24" s="587">
        <v>20</v>
      </c>
      <c r="B24" s="587"/>
      <c r="C24" s="606" t="s">
        <v>292</v>
      </c>
      <c r="D24" s="607"/>
      <c r="E24" s="608"/>
      <c r="F24" s="588" t="s">
        <v>730</v>
      </c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842"/>
      <c r="Y24" s="842"/>
      <c r="Z24" s="843"/>
      <c r="AA24" s="587"/>
      <c r="AB24" s="587"/>
      <c r="AC24" s="592" t="s">
        <v>1082</v>
      </c>
      <c r="AD24" s="587"/>
      <c r="AE24" s="587"/>
      <c r="AF24" s="588"/>
      <c r="AG24" s="589"/>
      <c r="AH24" s="589"/>
      <c r="AI24" s="589"/>
      <c r="AJ24" s="589"/>
      <c r="AK24" s="589"/>
      <c r="AL24" s="589"/>
      <c r="AM24" s="589"/>
      <c r="AN24" s="589"/>
      <c r="AO24" s="589"/>
      <c r="AP24" s="589"/>
      <c r="AQ24" s="589"/>
      <c r="AR24" s="589"/>
      <c r="AS24" s="589"/>
      <c r="AT24" s="589"/>
      <c r="AU24" s="590"/>
      <c r="AV24" s="183" t="s">
        <v>284</v>
      </c>
      <c r="AW24" s="183" t="s">
        <v>279</v>
      </c>
      <c r="AX24" s="183" t="s">
        <v>279</v>
      </c>
      <c r="AY24" s="183" t="s">
        <v>279</v>
      </c>
      <c r="AZ24" s="183" t="s">
        <v>279</v>
      </c>
      <c r="BA24" s="587">
        <v>20</v>
      </c>
      <c r="BB24" s="587"/>
      <c r="BC24" s="127"/>
      <c r="BD24" s="127"/>
      <c r="BE24" s="127"/>
    </row>
    <row r="25" spans="1:57" ht="33" customHeight="1" x14ac:dyDescent="0.15">
      <c r="A25" s="587">
        <v>21</v>
      </c>
      <c r="B25" s="587"/>
      <c r="C25" s="606" t="s">
        <v>294</v>
      </c>
      <c r="D25" s="607"/>
      <c r="E25" s="608"/>
      <c r="F25" s="588" t="s">
        <v>731</v>
      </c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842"/>
      <c r="Y25" s="842"/>
      <c r="Z25" s="843"/>
      <c r="AA25" s="587"/>
      <c r="AB25" s="587"/>
      <c r="AC25" s="592" t="s">
        <v>1083</v>
      </c>
      <c r="AD25" s="587"/>
      <c r="AE25" s="606"/>
      <c r="AF25" s="595"/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183" t="s">
        <v>284</v>
      </c>
      <c r="AW25" s="183"/>
      <c r="AX25" s="183" t="s">
        <v>279</v>
      </c>
      <c r="AY25" s="183" t="s">
        <v>279</v>
      </c>
      <c r="AZ25" s="183" t="s">
        <v>279</v>
      </c>
      <c r="BA25" s="587">
        <v>21</v>
      </c>
      <c r="BB25" s="587"/>
      <c r="BC25" s="127"/>
      <c r="BD25" s="127"/>
      <c r="BE25" s="127"/>
    </row>
    <row r="26" spans="1:57" ht="33" customHeight="1" x14ac:dyDescent="0.15">
      <c r="A26" s="878">
        <v>22</v>
      </c>
      <c r="B26" s="878"/>
      <c r="C26" s="878" t="s">
        <v>297</v>
      </c>
      <c r="D26" s="878"/>
      <c r="E26" s="884"/>
      <c r="F26" s="931" t="s">
        <v>1517</v>
      </c>
      <c r="G26" s="932"/>
      <c r="H26" s="932"/>
      <c r="I26" s="932"/>
      <c r="J26" s="932"/>
      <c r="K26" s="932"/>
      <c r="L26" s="932"/>
      <c r="M26" s="932"/>
      <c r="N26" s="932"/>
      <c r="O26" s="932"/>
      <c r="P26" s="932"/>
      <c r="Q26" s="932"/>
      <c r="R26" s="932"/>
      <c r="S26" s="932"/>
      <c r="T26" s="932"/>
      <c r="U26" s="932"/>
      <c r="V26" s="932"/>
      <c r="W26" s="932"/>
      <c r="X26" s="932"/>
      <c r="Y26" s="932"/>
      <c r="Z26" s="932"/>
      <c r="AA26" s="878"/>
      <c r="AB26" s="878"/>
      <c r="AC26" s="878"/>
      <c r="AD26" s="878"/>
      <c r="AE26" s="884"/>
      <c r="AF26" s="881"/>
      <c r="AG26" s="882"/>
      <c r="AH26" s="882"/>
      <c r="AI26" s="882"/>
      <c r="AJ26" s="882"/>
      <c r="AK26" s="882"/>
      <c r="AL26" s="882"/>
      <c r="AM26" s="882"/>
      <c r="AN26" s="882"/>
      <c r="AO26" s="882"/>
      <c r="AP26" s="882"/>
      <c r="AQ26" s="882"/>
      <c r="AR26" s="882"/>
      <c r="AS26" s="882"/>
      <c r="AT26" s="882"/>
      <c r="AU26" s="883"/>
      <c r="AV26" s="193" t="s">
        <v>284</v>
      </c>
      <c r="AW26" s="193" t="s">
        <v>279</v>
      </c>
      <c r="AX26" s="193" t="s">
        <v>279</v>
      </c>
      <c r="AY26" s="193" t="s">
        <v>279</v>
      </c>
      <c r="AZ26" s="193" t="s">
        <v>279</v>
      </c>
      <c r="BA26" s="878">
        <v>22</v>
      </c>
      <c r="BB26" s="878"/>
      <c r="BC26" s="129"/>
      <c r="BD26" s="129"/>
      <c r="BE26" s="129"/>
    </row>
    <row r="27" spans="1:57" ht="33" customHeight="1" x14ac:dyDescent="0.15">
      <c r="A27" s="878">
        <v>23</v>
      </c>
      <c r="B27" s="878"/>
      <c r="C27" s="884" t="s">
        <v>306</v>
      </c>
      <c r="D27" s="885"/>
      <c r="E27" s="886"/>
      <c r="F27" s="931" t="s">
        <v>1518</v>
      </c>
      <c r="G27" s="932"/>
      <c r="H27" s="932"/>
      <c r="I27" s="932"/>
      <c r="J27" s="932"/>
      <c r="K27" s="932"/>
      <c r="L27" s="932"/>
      <c r="M27" s="932"/>
      <c r="N27" s="932"/>
      <c r="O27" s="932"/>
      <c r="P27" s="932"/>
      <c r="Q27" s="932"/>
      <c r="R27" s="932"/>
      <c r="S27" s="932"/>
      <c r="T27" s="932"/>
      <c r="U27" s="932"/>
      <c r="V27" s="932"/>
      <c r="W27" s="932"/>
      <c r="X27" s="932"/>
      <c r="Y27" s="932"/>
      <c r="Z27" s="932"/>
      <c r="AA27" s="878"/>
      <c r="AB27" s="878"/>
      <c r="AC27" s="878"/>
      <c r="AD27" s="878"/>
      <c r="AE27" s="878"/>
      <c r="AF27" s="881"/>
      <c r="AG27" s="882"/>
      <c r="AH27" s="882"/>
      <c r="AI27" s="882"/>
      <c r="AJ27" s="882"/>
      <c r="AK27" s="882"/>
      <c r="AL27" s="882"/>
      <c r="AM27" s="882"/>
      <c r="AN27" s="882"/>
      <c r="AO27" s="882"/>
      <c r="AP27" s="882"/>
      <c r="AQ27" s="882"/>
      <c r="AR27" s="882"/>
      <c r="AS27" s="882"/>
      <c r="AT27" s="882"/>
      <c r="AU27" s="883"/>
      <c r="AV27" s="193" t="s">
        <v>299</v>
      </c>
      <c r="AW27" s="193"/>
      <c r="AX27" s="193" t="s">
        <v>279</v>
      </c>
      <c r="AY27" s="193" t="s">
        <v>279</v>
      </c>
      <c r="AZ27" s="193" t="s">
        <v>279</v>
      </c>
      <c r="BA27" s="878">
        <v>23</v>
      </c>
      <c r="BB27" s="878"/>
      <c r="BC27" s="129"/>
      <c r="BD27" s="129"/>
      <c r="BE27" s="129"/>
    </row>
    <row r="28" spans="1:57" ht="33" customHeight="1" x14ac:dyDescent="0.15">
      <c r="A28" s="587">
        <v>24</v>
      </c>
      <c r="B28" s="587"/>
      <c r="C28" s="606" t="s">
        <v>295</v>
      </c>
      <c r="D28" s="607"/>
      <c r="E28" s="608"/>
      <c r="F28" s="928" t="s">
        <v>1519</v>
      </c>
      <c r="G28" s="929"/>
      <c r="H28" s="929"/>
      <c r="I28" s="929"/>
      <c r="J28" s="929"/>
      <c r="K28" s="929"/>
      <c r="L28" s="929"/>
      <c r="M28" s="929"/>
      <c r="N28" s="929"/>
      <c r="O28" s="929"/>
      <c r="P28" s="929"/>
      <c r="Q28" s="929"/>
      <c r="R28" s="929"/>
      <c r="S28" s="929"/>
      <c r="T28" s="929"/>
      <c r="U28" s="929"/>
      <c r="V28" s="929"/>
      <c r="W28" s="929"/>
      <c r="X28" s="929"/>
      <c r="Y28" s="929"/>
      <c r="Z28" s="929"/>
      <c r="AA28" s="587"/>
      <c r="AB28" s="587"/>
      <c r="AC28" s="592" t="s">
        <v>1084</v>
      </c>
      <c r="AD28" s="587"/>
      <c r="AE28" s="587"/>
      <c r="AF28" s="595"/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183"/>
      <c r="AW28" s="183"/>
      <c r="AX28" s="183"/>
      <c r="AY28" s="183"/>
      <c r="AZ28" s="183"/>
      <c r="BA28" s="587">
        <v>24</v>
      </c>
      <c r="BB28" s="587"/>
      <c r="BC28" s="127"/>
      <c r="BD28" s="127"/>
      <c r="BE28" s="127"/>
    </row>
    <row r="29" spans="1:57" ht="33" customHeight="1" thickBot="1" x14ac:dyDescent="0.2">
      <c r="A29" s="672">
        <v>25</v>
      </c>
      <c r="B29" s="672"/>
      <c r="C29" s="673" t="s">
        <v>325</v>
      </c>
      <c r="D29" s="674"/>
      <c r="E29" s="675"/>
      <c r="F29" s="936"/>
      <c r="G29" s="937"/>
      <c r="H29" s="937"/>
      <c r="I29" s="937"/>
      <c r="J29" s="937"/>
      <c r="K29" s="937"/>
      <c r="L29" s="937"/>
      <c r="M29" s="937"/>
      <c r="N29" s="937"/>
      <c r="O29" s="937"/>
      <c r="P29" s="937"/>
      <c r="Q29" s="937"/>
      <c r="R29" s="937"/>
      <c r="S29" s="937"/>
      <c r="T29" s="937"/>
      <c r="U29" s="937"/>
      <c r="V29" s="937"/>
      <c r="W29" s="937"/>
      <c r="X29" s="937"/>
      <c r="Y29" s="937"/>
      <c r="Z29" s="937"/>
      <c r="AA29" s="672"/>
      <c r="AB29" s="672"/>
      <c r="AC29" s="938" t="s">
        <v>213</v>
      </c>
      <c r="AD29" s="674"/>
      <c r="AE29" s="675"/>
      <c r="AF29" s="664"/>
      <c r="AG29" s="664"/>
      <c r="AH29" s="664"/>
      <c r="AI29" s="664"/>
      <c r="AJ29" s="664"/>
      <c r="AK29" s="664"/>
      <c r="AL29" s="664"/>
      <c r="AM29" s="664"/>
      <c r="AN29" s="664"/>
      <c r="AO29" s="664"/>
      <c r="AP29" s="664"/>
      <c r="AQ29" s="664"/>
      <c r="AR29" s="664"/>
      <c r="AS29" s="664"/>
      <c r="AT29" s="664"/>
      <c r="AU29" s="664"/>
      <c r="AV29" s="358"/>
      <c r="AW29" s="358"/>
      <c r="AX29" s="358"/>
      <c r="AY29" s="358"/>
      <c r="AZ29" s="358"/>
      <c r="BA29" s="672">
        <v>25</v>
      </c>
      <c r="BB29" s="672"/>
      <c r="BC29" s="363"/>
      <c r="BD29" s="363"/>
      <c r="BE29" s="363"/>
    </row>
    <row r="30" spans="1:57" ht="33" customHeight="1" thickTop="1" x14ac:dyDescent="0.15">
      <c r="A30" s="640">
        <v>26</v>
      </c>
      <c r="B30" s="640"/>
      <c r="C30" s="638" t="s">
        <v>296</v>
      </c>
      <c r="D30" s="641"/>
      <c r="E30" s="639"/>
      <c r="F30" s="939" t="s">
        <v>211</v>
      </c>
      <c r="G30" s="940"/>
      <c r="H30" s="940"/>
      <c r="I30" s="940"/>
      <c r="J30" s="940"/>
      <c r="K30" s="940"/>
      <c r="L30" s="940"/>
      <c r="M30" s="940"/>
      <c r="N30" s="940"/>
      <c r="O30" s="940"/>
      <c r="P30" s="940"/>
      <c r="Q30" s="940"/>
      <c r="R30" s="940"/>
      <c r="S30" s="940"/>
      <c r="T30" s="940"/>
      <c r="U30" s="940"/>
      <c r="V30" s="940"/>
      <c r="W30" s="940"/>
      <c r="X30" s="940"/>
      <c r="Y30" s="940"/>
      <c r="Z30" s="940"/>
      <c r="AA30" s="640"/>
      <c r="AB30" s="640"/>
      <c r="AC30" s="630" t="s">
        <v>1086</v>
      </c>
      <c r="AD30" s="640"/>
      <c r="AE30" s="640"/>
      <c r="AF30" s="666" t="s">
        <v>1505</v>
      </c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666"/>
      <c r="AS30" s="666"/>
      <c r="AT30" s="666"/>
      <c r="AU30" s="666"/>
      <c r="AV30" s="201" t="s">
        <v>1459</v>
      </c>
      <c r="AW30" s="201" t="s">
        <v>1459</v>
      </c>
      <c r="AX30" s="293" t="s">
        <v>263</v>
      </c>
      <c r="AY30" s="293" t="s">
        <v>263</v>
      </c>
      <c r="AZ30" s="293" t="s">
        <v>1406</v>
      </c>
      <c r="BA30" s="640">
        <v>26</v>
      </c>
      <c r="BB30" s="640"/>
      <c r="BC30" s="154" t="s">
        <v>293</v>
      </c>
      <c r="BD30" s="154" t="s">
        <v>293</v>
      </c>
      <c r="BE30" s="154" t="s">
        <v>293</v>
      </c>
    </row>
    <row r="31" spans="1:57" ht="33" customHeight="1" x14ac:dyDescent="0.15">
      <c r="A31" s="587">
        <v>27</v>
      </c>
      <c r="B31" s="587"/>
      <c r="C31" s="606" t="s">
        <v>292</v>
      </c>
      <c r="D31" s="607"/>
      <c r="E31" s="608"/>
      <c r="F31" s="915" t="s">
        <v>1405</v>
      </c>
      <c r="G31" s="945"/>
      <c r="H31" s="945"/>
      <c r="I31" s="945"/>
      <c r="J31" s="945"/>
      <c r="K31" s="945"/>
      <c r="L31" s="945"/>
      <c r="M31" s="945"/>
      <c r="N31" s="945"/>
      <c r="O31" s="945"/>
      <c r="P31" s="945"/>
      <c r="Q31" s="945"/>
      <c r="R31" s="945"/>
      <c r="S31" s="945"/>
      <c r="T31" s="945"/>
      <c r="U31" s="945"/>
      <c r="V31" s="945"/>
      <c r="W31" s="945"/>
      <c r="X31" s="842"/>
      <c r="Y31" s="842"/>
      <c r="Z31" s="843"/>
      <c r="AA31" s="587"/>
      <c r="AB31" s="587"/>
      <c r="AC31" s="592" t="s">
        <v>1087</v>
      </c>
      <c r="AD31" s="587"/>
      <c r="AE31" s="587"/>
      <c r="AF31" s="595" t="s">
        <v>1506</v>
      </c>
      <c r="AG31" s="595"/>
      <c r="AH31" s="595"/>
      <c r="AI31" s="595"/>
      <c r="AJ31" s="595"/>
      <c r="AK31" s="595"/>
      <c r="AL31" s="595"/>
      <c r="AM31" s="595"/>
      <c r="AN31" s="595"/>
      <c r="AO31" s="595"/>
      <c r="AP31" s="595"/>
      <c r="AQ31" s="595"/>
      <c r="AR31" s="595"/>
      <c r="AS31" s="595"/>
      <c r="AT31" s="595"/>
      <c r="AU31" s="595"/>
      <c r="AV31" s="216" t="s">
        <v>238</v>
      </c>
      <c r="AW31" s="216" t="s">
        <v>387</v>
      </c>
      <c r="AX31" s="216" t="s">
        <v>381</v>
      </c>
      <c r="AY31" s="216" t="s">
        <v>381</v>
      </c>
      <c r="AZ31" s="216" t="s">
        <v>381</v>
      </c>
      <c r="BA31" s="587">
        <v>27</v>
      </c>
      <c r="BB31" s="587"/>
      <c r="BC31" s="127" t="s">
        <v>293</v>
      </c>
      <c r="BD31" s="127" t="s">
        <v>293</v>
      </c>
      <c r="BE31" s="127" t="s">
        <v>293</v>
      </c>
    </row>
    <row r="32" spans="1:57" ht="33" customHeight="1" x14ac:dyDescent="0.15">
      <c r="A32" s="826">
        <v>28</v>
      </c>
      <c r="B32" s="826"/>
      <c r="C32" s="827" t="s">
        <v>294</v>
      </c>
      <c r="D32" s="828"/>
      <c r="E32" s="829"/>
      <c r="F32" s="946"/>
      <c r="G32" s="947"/>
      <c r="H32" s="947"/>
      <c r="I32" s="947"/>
      <c r="J32" s="947"/>
      <c r="K32" s="947"/>
      <c r="L32" s="947"/>
      <c r="M32" s="947"/>
      <c r="N32" s="947"/>
      <c r="O32" s="947"/>
      <c r="P32" s="947"/>
      <c r="Q32" s="947"/>
      <c r="R32" s="947"/>
      <c r="S32" s="947"/>
      <c r="T32" s="947"/>
      <c r="U32" s="947"/>
      <c r="V32" s="947"/>
      <c r="W32" s="947"/>
      <c r="X32" s="948"/>
      <c r="Y32" s="948"/>
      <c r="Z32" s="949"/>
      <c r="AA32" s="826"/>
      <c r="AB32" s="826"/>
      <c r="AC32" s="593" t="s">
        <v>1117</v>
      </c>
      <c r="AD32" s="826"/>
      <c r="AE32" s="826"/>
      <c r="AF32" s="838" t="s">
        <v>1504</v>
      </c>
      <c r="AG32" s="838"/>
      <c r="AH32" s="838"/>
      <c r="AI32" s="838"/>
      <c r="AJ32" s="838"/>
      <c r="AK32" s="838"/>
      <c r="AL32" s="838"/>
      <c r="AM32" s="838"/>
      <c r="AN32" s="838"/>
      <c r="AO32" s="838"/>
      <c r="AP32" s="838"/>
      <c r="AQ32" s="838"/>
      <c r="AR32" s="838"/>
      <c r="AS32" s="838"/>
      <c r="AT32" s="838"/>
      <c r="AU32" s="838"/>
      <c r="AV32" s="191" t="s">
        <v>238</v>
      </c>
      <c r="AW32" s="191" t="s">
        <v>387</v>
      </c>
      <c r="AX32" s="373" t="s">
        <v>381</v>
      </c>
      <c r="AY32" s="373" t="s">
        <v>381</v>
      </c>
      <c r="AZ32" s="373" t="s">
        <v>381</v>
      </c>
      <c r="BA32" s="826">
        <v>28</v>
      </c>
      <c r="BB32" s="826"/>
      <c r="BC32" s="147" t="s">
        <v>293</v>
      </c>
      <c r="BD32" s="147" t="s">
        <v>293</v>
      </c>
      <c r="BE32" s="147" t="s">
        <v>293</v>
      </c>
    </row>
    <row r="33" spans="1:57" ht="33" customHeight="1" x14ac:dyDescent="0.15">
      <c r="A33" s="887">
        <v>29</v>
      </c>
      <c r="B33" s="887"/>
      <c r="C33" s="941" t="s">
        <v>297</v>
      </c>
      <c r="D33" s="942"/>
      <c r="E33" s="893"/>
      <c r="F33" s="943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44"/>
      <c r="X33" s="944"/>
      <c r="Y33" s="944"/>
      <c r="Z33" s="944"/>
      <c r="AA33" s="887"/>
      <c r="AB33" s="887"/>
      <c r="AC33" s="887"/>
      <c r="AD33" s="887"/>
      <c r="AE33" s="887"/>
      <c r="AF33" s="888"/>
      <c r="AG33" s="888"/>
      <c r="AH33" s="888"/>
      <c r="AI33" s="888"/>
      <c r="AJ33" s="888"/>
      <c r="AK33" s="888"/>
      <c r="AL33" s="888"/>
      <c r="AM33" s="888"/>
      <c r="AN33" s="888"/>
      <c r="AO33" s="888"/>
      <c r="AP33" s="888"/>
      <c r="AQ33" s="888"/>
      <c r="AR33" s="888"/>
      <c r="AS33" s="888"/>
      <c r="AT33" s="888"/>
      <c r="AU33" s="888"/>
      <c r="AV33" s="194"/>
      <c r="AW33" s="194"/>
      <c r="AX33" s="194"/>
      <c r="AY33" s="194"/>
      <c r="AZ33" s="194"/>
      <c r="BA33" s="887">
        <v>29</v>
      </c>
      <c r="BB33" s="887"/>
      <c r="BC33" s="172"/>
      <c r="BD33" s="172"/>
      <c r="BE33" s="172"/>
    </row>
    <row r="34" spans="1:57" ht="33" customHeight="1" x14ac:dyDescent="0.15">
      <c r="A34" s="878">
        <v>30</v>
      </c>
      <c r="B34" s="878"/>
      <c r="C34" s="878" t="s">
        <v>306</v>
      </c>
      <c r="D34" s="878"/>
      <c r="E34" s="884"/>
      <c r="F34" s="931"/>
      <c r="G34" s="932"/>
      <c r="H34" s="932"/>
      <c r="I34" s="932"/>
      <c r="J34" s="932"/>
      <c r="K34" s="932"/>
      <c r="L34" s="932"/>
      <c r="M34" s="932"/>
      <c r="N34" s="932"/>
      <c r="O34" s="932"/>
      <c r="P34" s="932"/>
      <c r="Q34" s="932"/>
      <c r="R34" s="932"/>
      <c r="S34" s="932"/>
      <c r="T34" s="932"/>
      <c r="U34" s="932"/>
      <c r="V34" s="932"/>
      <c r="W34" s="932"/>
      <c r="X34" s="932"/>
      <c r="Y34" s="932"/>
      <c r="Z34" s="933"/>
      <c r="AA34" s="878"/>
      <c r="AB34" s="878"/>
      <c r="AC34" s="878"/>
      <c r="AD34" s="878"/>
      <c r="AE34" s="878"/>
      <c r="AF34" s="880"/>
      <c r="AG34" s="880"/>
      <c r="AH34" s="880"/>
      <c r="AI34" s="880"/>
      <c r="AJ34" s="880"/>
      <c r="AK34" s="880"/>
      <c r="AL34" s="880"/>
      <c r="AM34" s="880"/>
      <c r="AN34" s="880"/>
      <c r="AO34" s="880"/>
      <c r="AP34" s="880"/>
      <c r="AQ34" s="880"/>
      <c r="AR34" s="880"/>
      <c r="AS34" s="880"/>
      <c r="AT34" s="880"/>
      <c r="AU34" s="880"/>
      <c r="AV34" s="193"/>
      <c r="AW34" s="193"/>
      <c r="AX34" s="193"/>
      <c r="AY34" s="193"/>
      <c r="AZ34" s="193"/>
      <c r="BA34" s="878">
        <v>30</v>
      </c>
      <c r="BB34" s="878"/>
      <c r="BC34" s="129"/>
      <c r="BD34" s="129"/>
      <c r="BE34" s="129"/>
    </row>
    <row r="35" spans="1:57" ht="33" customHeight="1" x14ac:dyDescent="0.15">
      <c r="A35" s="826">
        <v>31</v>
      </c>
      <c r="B35" s="826"/>
      <c r="C35" s="826" t="s">
        <v>295</v>
      </c>
      <c r="D35" s="826"/>
      <c r="E35" s="826"/>
      <c r="F35" s="858" t="s">
        <v>1604</v>
      </c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9"/>
      <c r="V35" s="859"/>
      <c r="W35" s="859"/>
      <c r="X35" s="859"/>
      <c r="Y35" s="859"/>
      <c r="Z35" s="860"/>
      <c r="AA35" s="826" t="s">
        <v>401</v>
      </c>
      <c r="AB35" s="826"/>
      <c r="AC35" s="587" t="s">
        <v>1089</v>
      </c>
      <c r="AD35" s="587"/>
      <c r="AE35" s="587"/>
      <c r="AF35" s="838" t="s">
        <v>1504</v>
      </c>
      <c r="AG35" s="838"/>
      <c r="AH35" s="838"/>
      <c r="AI35" s="838"/>
      <c r="AJ35" s="838"/>
      <c r="AK35" s="838"/>
      <c r="AL35" s="838"/>
      <c r="AM35" s="838"/>
      <c r="AN35" s="838"/>
      <c r="AO35" s="838"/>
      <c r="AP35" s="838"/>
      <c r="AQ35" s="838"/>
      <c r="AR35" s="838"/>
      <c r="AS35" s="838"/>
      <c r="AT35" s="838"/>
      <c r="AU35" s="838"/>
      <c r="AV35" s="191" t="s">
        <v>1486</v>
      </c>
      <c r="AW35" s="191" t="s">
        <v>1487</v>
      </c>
      <c r="AX35" s="373" t="s">
        <v>381</v>
      </c>
      <c r="AY35" s="373" t="s">
        <v>381</v>
      </c>
      <c r="AZ35" s="373" t="s">
        <v>381</v>
      </c>
      <c r="BA35" s="826">
        <v>31</v>
      </c>
      <c r="BB35" s="826"/>
      <c r="BC35" s="147" t="s">
        <v>293</v>
      </c>
      <c r="BD35" s="147" t="s">
        <v>293</v>
      </c>
      <c r="BE35" s="147" t="s">
        <v>293</v>
      </c>
    </row>
    <row r="36" spans="1:57" ht="15" customHeight="1" x14ac:dyDescent="0.15">
      <c r="A36" s="836" t="s">
        <v>322</v>
      </c>
      <c r="B36" s="836"/>
      <c r="C36" s="57" t="s">
        <v>279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3"/>
      <c r="AG36" s="3"/>
      <c r="AH36" s="3"/>
      <c r="AI36" s="3"/>
      <c r="AJ36" s="3"/>
      <c r="AK36" s="3"/>
      <c r="AL36" s="3"/>
      <c r="AM36" s="3"/>
      <c r="AN36" s="6"/>
      <c r="AO36" s="792"/>
      <c r="AP36" s="792"/>
      <c r="AQ36" s="792"/>
      <c r="AR36" s="792"/>
      <c r="AS36" s="792"/>
      <c r="AT36" s="792" t="s">
        <v>316</v>
      </c>
      <c r="AU36" s="792"/>
      <c r="AV36" s="792"/>
      <c r="AW36" s="813" t="s">
        <v>317</v>
      </c>
      <c r="AX36" s="813"/>
      <c r="AY36" s="813"/>
      <c r="AZ36" s="792" t="s">
        <v>318</v>
      </c>
      <c r="BA36" s="792"/>
      <c r="BB36" s="792"/>
    </row>
    <row r="37" spans="1:57" ht="15" customHeight="1" x14ac:dyDescent="0.15">
      <c r="A37" s="604"/>
      <c r="B37" s="604"/>
      <c r="C37" s="57"/>
      <c r="D37" s="58"/>
      <c r="E37" s="58"/>
      <c r="F37" s="609" t="s">
        <v>210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950" t="s">
        <v>1488</v>
      </c>
      <c r="X37" s="950"/>
      <c r="Y37" s="950"/>
      <c r="Z37" s="950"/>
      <c r="AA37" s="950"/>
      <c r="AB37" s="950"/>
      <c r="AC37" s="950"/>
      <c r="AD37" s="950"/>
      <c r="AE37" s="950"/>
      <c r="AF37" s="950"/>
      <c r="AG37" s="950"/>
      <c r="AH37" s="950"/>
      <c r="AI37" s="950"/>
      <c r="AJ37" s="950"/>
      <c r="AK37" s="950"/>
      <c r="AL37" s="950"/>
      <c r="AM37" s="950"/>
      <c r="AN37" s="6"/>
      <c r="AO37" s="583" t="s">
        <v>319</v>
      </c>
      <c r="AP37" s="583"/>
      <c r="AQ37" s="583"/>
      <c r="AR37" s="583"/>
      <c r="AS37" s="583"/>
      <c r="AT37" s="549">
        <f>COUNTIF(BC5:BC35,"○")</f>
        <v>4</v>
      </c>
      <c r="AU37" s="795"/>
      <c r="AV37" s="555" t="s">
        <v>306</v>
      </c>
      <c r="AW37" s="549">
        <f>COUNTIF(BD5:BD35,"○")</f>
        <v>4</v>
      </c>
      <c r="AX37" s="795"/>
      <c r="AY37" s="555" t="s">
        <v>306</v>
      </c>
      <c r="AZ37" s="549">
        <f>COUNTIF(BE5:BE35,"○")</f>
        <v>4</v>
      </c>
      <c r="BA37" s="795"/>
      <c r="BB37" s="555" t="s">
        <v>306</v>
      </c>
    </row>
    <row r="38" spans="1:57" ht="15" customHeight="1" x14ac:dyDescent="0.15">
      <c r="A38" s="604"/>
      <c r="B38" s="604"/>
      <c r="C38" s="57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950"/>
      <c r="X38" s="950"/>
      <c r="Y38" s="950"/>
      <c r="Z38" s="950"/>
      <c r="AA38" s="950"/>
      <c r="AB38" s="950"/>
      <c r="AC38" s="950"/>
      <c r="AD38" s="950"/>
      <c r="AE38" s="950"/>
      <c r="AF38" s="950"/>
      <c r="AG38" s="950"/>
      <c r="AH38" s="950"/>
      <c r="AI38" s="950"/>
      <c r="AJ38" s="950"/>
      <c r="AK38" s="950"/>
      <c r="AL38" s="950"/>
      <c r="AM38" s="950"/>
      <c r="AN38" s="6"/>
      <c r="AO38" s="583"/>
      <c r="AP38" s="583"/>
      <c r="AQ38" s="583"/>
      <c r="AR38" s="583"/>
      <c r="AS38" s="583"/>
      <c r="AT38" s="796"/>
      <c r="AU38" s="810"/>
      <c r="AV38" s="864"/>
      <c r="AW38" s="796"/>
      <c r="AX38" s="810"/>
      <c r="AY38" s="864"/>
      <c r="AZ38" s="796"/>
      <c r="BA38" s="810"/>
      <c r="BB38" s="864"/>
    </row>
    <row r="39" spans="1:57" ht="15" customHeight="1" x14ac:dyDescent="0.15">
      <c r="A39" s="604"/>
      <c r="B39" s="604"/>
      <c r="C39" s="57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950"/>
      <c r="X39" s="950"/>
      <c r="Y39" s="950"/>
      <c r="Z39" s="950"/>
      <c r="AA39" s="950"/>
      <c r="AB39" s="950"/>
      <c r="AC39" s="950"/>
      <c r="AD39" s="950"/>
      <c r="AE39" s="950"/>
      <c r="AF39" s="950"/>
      <c r="AG39" s="950"/>
      <c r="AH39" s="950"/>
      <c r="AI39" s="950"/>
      <c r="AJ39" s="950"/>
      <c r="AK39" s="950"/>
      <c r="AL39" s="950"/>
      <c r="AM39" s="950"/>
      <c r="AN39" s="6"/>
      <c r="AO39" s="583"/>
      <c r="AP39" s="583"/>
      <c r="AQ39" s="583"/>
      <c r="AR39" s="583"/>
      <c r="AS39" s="583"/>
      <c r="AT39" s="811"/>
      <c r="AU39" s="812"/>
      <c r="AV39" s="865"/>
      <c r="AW39" s="811"/>
      <c r="AX39" s="812"/>
      <c r="AY39" s="865"/>
      <c r="AZ39" s="811"/>
      <c r="BA39" s="812"/>
      <c r="BB39" s="865"/>
    </row>
    <row r="40" spans="1:57" ht="15" customHeight="1" x14ac:dyDescent="0.15">
      <c r="A40" s="604"/>
      <c r="B40" s="604"/>
      <c r="C40" s="57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950"/>
      <c r="X40" s="950"/>
      <c r="Y40" s="950"/>
      <c r="Z40" s="950"/>
      <c r="AA40" s="950"/>
      <c r="AB40" s="950"/>
      <c r="AC40" s="950"/>
      <c r="AD40" s="950"/>
      <c r="AE40" s="950"/>
      <c r="AF40" s="950"/>
      <c r="AG40" s="950"/>
      <c r="AH40" s="950"/>
      <c r="AI40" s="950"/>
      <c r="AJ40" s="950"/>
      <c r="AK40" s="950"/>
      <c r="AL40" s="950"/>
      <c r="AM40" s="950"/>
      <c r="AN40" s="6"/>
      <c r="AO40" s="583" t="s">
        <v>320</v>
      </c>
      <c r="AP40" s="583"/>
      <c r="AQ40" s="583"/>
      <c r="AR40" s="583"/>
      <c r="AS40" s="583"/>
      <c r="AT40" s="800">
        <f>AT37</f>
        <v>4</v>
      </c>
      <c r="AU40" s="866"/>
      <c r="AV40" s="867"/>
      <c r="AW40" s="800">
        <f>AW37</f>
        <v>4</v>
      </c>
      <c r="AX40" s="866"/>
      <c r="AY40" s="867"/>
      <c r="AZ40" s="800">
        <f>AZ37</f>
        <v>4</v>
      </c>
      <c r="BA40" s="866"/>
      <c r="BB40" s="867"/>
    </row>
    <row r="41" spans="1:57" ht="15" customHeight="1" x14ac:dyDescent="0.15">
      <c r="A41" s="604"/>
      <c r="B41" s="604"/>
      <c r="C41" s="57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950"/>
      <c r="X41" s="950"/>
      <c r="Y41" s="950"/>
      <c r="Z41" s="950"/>
      <c r="AA41" s="950"/>
      <c r="AB41" s="950"/>
      <c r="AC41" s="950"/>
      <c r="AD41" s="950"/>
      <c r="AE41" s="950"/>
      <c r="AF41" s="950"/>
      <c r="AG41" s="950"/>
      <c r="AH41" s="950"/>
      <c r="AI41" s="950"/>
      <c r="AJ41" s="950"/>
      <c r="AK41" s="950"/>
      <c r="AL41" s="950"/>
      <c r="AM41" s="950"/>
      <c r="AN41" s="6"/>
      <c r="AO41" s="583"/>
      <c r="AP41" s="583"/>
      <c r="AQ41" s="583"/>
      <c r="AR41" s="583"/>
      <c r="AS41" s="583"/>
      <c r="AT41" s="540"/>
      <c r="AU41" s="868"/>
      <c r="AV41" s="542"/>
      <c r="AW41" s="540"/>
      <c r="AX41" s="541"/>
      <c r="AY41" s="542"/>
      <c r="AZ41" s="540"/>
      <c r="BA41" s="868"/>
      <c r="BB41" s="542"/>
    </row>
    <row r="42" spans="1:57" ht="15" customHeight="1" x14ac:dyDescent="0.15">
      <c r="A42" s="604"/>
      <c r="B42" s="604"/>
      <c r="C42" s="57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950"/>
      <c r="X42" s="950"/>
      <c r="Y42" s="950"/>
      <c r="Z42" s="950"/>
      <c r="AA42" s="950"/>
      <c r="AB42" s="950"/>
      <c r="AC42" s="950"/>
      <c r="AD42" s="950"/>
      <c r="AE42" s="950"/>
      <c r="AF42" s="950"/>
      <c r="AG42" s="950"/>
      <c r="AH42" s="950"/>
      <c r="AI42" s="950"/>
      <c r="AJ42" s="950"/>
      <c r="AK42" s="950"/>
      <c r="AL42" s="950"/>
      <c r="AM42" s="950"/>
      <c r="AN42" s="6"/>
      <c r="AO42" s="583"/>
      <c r="AP42" s="583"/>
      <c r="AQ42" s="583"/>
      <c r="AR42" s="583"/>
      <c r="AS42" s="583"/>
      <c r="AT42" s="869"/>
      <c r="AU42" s="870"/>
      <c r="AV42" s="871"/>
      <c r="AW42" s="869"/>
      <c r="AX42" s="870"/>
      <c r="AY42" s="871"/>
      <c r="AZ42" s="869"/>
      <c r="BA42" s="870"/>
      <c r="BB42" s="871"/>
    </row>
    <row r="43" spans="1:57" ht="15" customHeight="1" x14ac:dyDescent="0.15">
      <c r="A43" s="604"/>
      <c r="B43" s="604"/>
      <c r="C43" s="57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950"/>
      <c r="X43" s="950"/>
      <c r="Y43" s="950"/>
      <c r="Z43" s="950"/>
      <c r="AA43" s="950"/>
      <c r="AB43" s="950"/>
      <c r="AC43" s="950"/>
      <c r="AD43" s="950"/>
      <c r="AE43" s="950"/>
      <c r="AF43" s="950"/>
      <c r="AG43" s="950"/>
      <c r="AH43" s="950"/>
      <c r="AI43" s="950"/>
      <c r="AJ43" s="950"/>
      <c r="AK43" s="950"/>
      <c r="AL43" s="950"/>
      <c r="AM43" s="950"/>
      <c r="AN43" s="6"/>
      <c r="AO43" s="583" t="s">
        <v>323</v>
      </c>
      <c r="AP43" s="583"/>
      <c r="AQ43" s="583"/>
      <c r="AR43" s="583"/>
      <c r="AS43" s="583"/>
      <c r="AT43" s="800">
        <f>AT40+'R2 ７月ok'!AT43:AV45</f>
        <v>62</v>
      </c>
      <c r="AU43" s="866"/>
      <c r="AV43" s="867"/>
      <c r="AW43" s="800">
        <f>AW40+'R2 ７月ok'!AW43:AY45</f>
        <v>64</v>
      </c>
      <c r="AX43" s="866"/>
      <c r="AY43" s="867"/>
      <c r="AZ43" s="800">
        <f>AZ40+'R2 ７月ok'!AZ43:BB45</f>
        <v>64</v>
      </c>
      <c r="BA43" s="866"/>
      <c r="BB43" s="867"/>
    </row>
    <row r="44" spans="1:57" ht="15" customHeight="1" x14ac:dyDescent="0.15">
      <c r="A44" s="604"/>
      <c r="B44" s="604"/>
      <c r="C44" s="57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950"/>
      <c r="X44" s="950"/>
      <c r="Y44" s="950"/>
      <c r="Z44" s="950"/>
      <c r="AA44" s="950"/>
      <c r="AB44" s="950"/>
      <c r="AC44" s="950"/>
      <c r="AD44" s="950"/>
      <c r="AE44" s="950"/>
      <c r="AF44" s="950"/>
      <c r="AG44" s="950"/>
      <c r="AH44" s="950"/>
      <c r="AI44" s="950"/>
      <c r="AJ44" s="950"/>
      <c r="AK44" s="950"/>
      <c r="AL44" s="950"/>
      <c r="AM44" s="950"/>
      <c r="AN44" s="6"/>
      <c r="AO44" s="583"/>
      <c r="AP44" s="583"/>
      <c r="AQ44" s="583"/>
      <c r="AR44" s="583"/>
      <c r="AS44" s="583"/>
      <c r="AT44" s="540"/>
      <c r="AU44" s="868"/>
      <c r="AV44" s="542"/>
      <c r="AW44" s="540"/>
      <c r="AX44" s="868"/>
      <c r="AY44" s="542"/>
      <c r="AZ44" s="540"/>
      <c r="BA44" s="868"/>
      <c r="BB44" s="542"/>
    </row>
    <row r="45" spans="1:57" ht="15" customHeight="1" x14ac:dyDescent="0.15">
      <c r="A45" s="604"/>
      <c r="B45" s="604"/>
      <c r="C45" s="57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951"/>
      <c r="X45" s="951"/>
      <c r="Y45" s="951"/>
      <c r="Z45" s="951"/>
      <c r="AA45" s="951"/>
      <c r="AB45" s="951"/>
      <c r="AC45" s="951"/>
      <c r="AD45" s="951"/>
      <c r="AE45" s="951"/>
      <c r="AF45" s="951"/>
      <c r="AG45" s="951"/>
      <c r="AH45" s="951"/>
      <c r="AI45" s="951"/>
      <c r="AJ45" s="951"/>
      <c r="AK45" s="951"/>
      <c r="AL45" s="951"/>
      <c r="AM45" s="951"/>
      <c r="AN45" s="6"/>
      <c r="AO45" s="583"/>
      <c r="AP45" s="583"/>
      <c r="AQ45" s="583"/>
      <c r="AR45" s="583"/>
      <c r="AS45" s="583"/>
      <c r="AT45" s="869"/>
      <c r="AU45" s="870"/>
      <c r="AV45" s="871"/>
      <c r="AW45" s="869"/>
      <c r="AX45" s="870"/>
      <c r="AY45" s="871"/>
      <c r="AZ45" s="869"/>
      <c r="BA45" s="870"/>
      <c r="BB45" s="871"/>
    </row>
    <row r="46" spans="1:57" ht="15" customHeight="1" x14ac:dyDescent="0.15">
      <c r="A46" s="604"/>
      <c r="B46" s="604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63" t="s">
        <v>288</v>
      </c>
      <c r="X46" s="823"/>
      <c r="Y46" s="823"/>
      <c r="Z46" s="563" t="s">
        <v>289</v>
      </c>
      <c r="AA46" s="823"/>
      <c r="AB46" s="823"/>
      <c r="AC46" s="563" t="s">
        <v>290</v>
      </c>
      <c r="AD46" s="823"/>
      <c r="AE46" s="823"/>
      <c r="AF46" s="563" t="s">
        <v>280</v>
      </c>
      <c r="AG46" s="823"/>
      <c r="AH46" s="823"/>
      <c r="AI46" s="563" t="s">
        <v>281</v>
      </c>
      <c r="AJ46" s="823"/>
      <c r="AK46" s="823"/>
      <c r="AL46" s="563" t="s">
        <v>282</v>
      </c>
      <c r="AM46" s="823"/>
      <c r="AN46" s="823"/>
      <c r="AO46" s="573" t="s">
        <v>321</v>
      </c>
      <c r="AP46" s="574"/>
      <c r="AQ46" s="574"/>
      <c r="AR46" s="574"/>
      <c r="AS46" s="575"/>
      <c r="AT46" s="549">
        <f>COUNTIF(AX5:AX34,"○")</f>
        <v>0</v>
      </c>
      <c r="AU46" s="550"/>
      <c r="AV46" s="555" t="s">
        <v>326</v>
      </c>
      <c r="AW46" s="549">
        <f>COUNTIF(AY5:AY34,"○")</f>
        <v>0</v>
      </c>
      <c r="AX46" s="550"/>
      <c r="AY46" s="555" t="s">
        <v>326</v>
      </c>
      <c r="AZ46" s="549">
        <f>COUNTIF(AZ5:AZ34,"○")</f>
        <v>0</v>
      </c>
      <c r="BA46" s="550"/>
      <c r="BB46" s="555" t="s">
        <v>326</v>
      </c>
    </row>
    <row r="47" spans="1:57" ht="15" customHeight="1" x14ac:dyDescent="0.15">
      <c r="A47" s="604"/>
      <c r="B47" s="604"/>
      <c r="C47" s="57"/>
      <c r="D47" s="58"/>
      <c r="E47" s="58"/>
      <c r="F47" s="609" t="s">
        <v>1520</v>
      </c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58"/>
      <c r="W47" s="559">
        <v>0</v>
      </c>
      <c r="X47" s="560"/>
      <c r="Y47" s="680" t="s">
        <v>306</v>
      </c>
      <c r="Z47" s="559">
        <v>0</v>
      </c>
      <c r="AA47" s="560"/>
      <c r="AB47" s="680" t="s">
        <v>306</v>
      </c>
      <c r="AC47" s="559">
        <v>0</v>
      </c>
      <c r="AD47" s="560"/>
      <c r="AE47" s="680" t="s">
        <v>306</v>
      </c>
      <c r="AF47" s="559">
        <v>0</v>
      </c>
      <c r="AG47" s="560"/>
      <c r="AH47" s="680" t="s">
        <v>306</v>
      </c>
      <c r="AI47" s="559">
        <v>0</v>
      </c>
      <c r="AJ47" s="560"/>
      <c r="AK47" s="680" t="s">
        <v>306</v>
      </c>
      <c r="AL47" s="559">
        <v>0</v>
      </c>
      <c r="AM47" s="560"/>
      <c r="AN47" s="680" t="s">
        <v>306</v>
      </c>
      <c r="AO47" s="576"/>
      <c r="AP47" s="577"/>
      <c r="AQ47" s="577"/>
      <c r="AR47" s="577"/>
      <c r="AS47" s="578"/>
      <c r="AT47" s="551"/>
      <c r="AU47" s="552"/>
      <c r="AV47" s="864"/>
      <c r="AW47" s="551"/>
      <c r="AX47" s="552"/>
      <c r="AY47" s="864"/>
      <c r="AZ47" s="551"/>
      <c r="BA47" s="552"/>
      <c r="BB47" s="864"/>
    </row>
    <row r="48" spans="1:57" ht="15" customHeight="1" x14ac:dyDescent="0.15">
      <c r="A48" s="604"/>
      <c r="B48" s="604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61"/>
      <c r="X48" s="562"/>
      <c r="Y48" s="794"/>
      <c r="Z48" s="561"/>
      <c r="AA48" s="562"/>
      <c r="AB48" s="794"/>
      <c r="AC48" s="561"/>
      <c r="AD48" s="562"/>
      <c r="AE48" s="794"/>
      <c r="AF48" s="561"/>
      <c r="AG48" s="562"/>
      <c r="AH48" s="794"/>
      <c r="AI48" s="561"/>
      <c r="AJ48" s="562"/>
      <c r="AK48" s="794"/>
      <c r="AL48" s="561"/>
      <c r="AM48" s="562"/>
      <c r="AN48" s="794"/>
      <c r="AO48" s="579"/>
      <c r="AP48" s="580"/>
      <c r="AQ48" s="580"/>
      <c r="AR48" s="580"/>
      <c r="AS48" s="581"/>
      <c r="AT48" s="553"/>
      <c r="AU48" s="554"/>
      <c r="AV48" s="558"/>
      <c r="AW48" s="553"/>
      <c r="AX48" s="554"/>
      <c r="AY48" s="558"/>
      <c r="AZ48" s="553"/>
      <c r="BA48" s="554"/>
      <c r="BB48" s="558"/>
    </row>
    <row r="49" spans="1:54" ht="15" customHeight="1" x14ac:dyDescent="0.15">
      <c r="A49" s="604"/>
      <c r="B49" s="604"/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63" t="s">
        <v>288</v>
      </c>
      <c r="X49" s="823"/>
      <c r="Y49" s="823"/>
      <c r="Z49" s="563" t="s">
        <v>289</v>
      </c>
      <c r="AA49" s="823"/>
      <c r="AB49" s="823"/>
      <c r="AC49" s="563" t="s">
        <v>290</v>
      </c>
      <c r="AD49" s="823"/>
      <c r="AE49" s="823"/>
      <c r="AF49" s="563" t="s">
        <v>280</v>
      </c>
      <c r="AG49" s="823"/>
      <c r="AH49" s="823"/>
      <c r="AI49" s="563" t="s">
        <v>281</v>
      </c>
      <c r="AJ49" s="823"/>
      <c r="AK49" s="823"/>
      <c r="AL49" s="563" t="s">
        <v>282</v>
      </c>
      <c r="AM49" s="823"/>
      <c r="AN49" s="823"/>
      <c r="AO49" s="573" t="s">
        <v>324</v>
      </c>
      <c r="AP49" s="574"/>
      <c r="AQ49" s="574"/>
      <c r="AR49" s="574"/>
      <c r="AS49" s="575"/>
      <c r="AT49" s="549">
        <f>'R2 ７月ok'!AT49:AU51+AT46</f>
        <v>50</v>
      </c>
      <c r="AU49" s="550"/>
      <c r="AV49" s="555" t="s">
        <v>326</v>
      </c>
      <c r="AW49" s="549">
        <f>'R2 ７月ok'!AW49:AX51+AW46</f>
        <v>50</v>
      </c>
      <c r="AX49" s="550"/>
      <c r="AY49" s="555" t="s">
        <v>326</v>
      </c>
      <c r="AZ49" s="549">
        <f>'R2 ７月ok'!AZ49:BA51+AZ46</f>
        <v>50</v>
      </c>
      <c r="BA49" s="550"/>
      <c r="BB49" s="555" t="s">
        <v>326</v>
      </c>
    </row>
    <row r="50" spans="1:54" ht="15" customHeight="1" x14ac:dyDescent="0.15">
      <c r="A50" s="604"/>
      <c r="B50" s="604"/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59">
        <f>W47+'R2 ７月ok'!W50:X51</f>
        <v>50</v>
      </c>
      <c r="X50" s="560"/>
      <c r="Y50" s="680" t="s">
        <v>306</v>
      </c>
      <c r="Z50" s="559">
        <f>Z47+'R2 ７月ok'!Z50:AA51</f>
        <v>50</v>
      </c>
      <c r="AA50" s="560"/>
      <c r="AB50" s="680" t="s">
        <v>306</v>
      </c>
      <c r="AC50" s="559">
        <f>AC47+'R2 ７月ok'!AC50:AD51</f>
        <v>50</v>
      </c>
      <c r="AD50" s="560"/>
      <c r="AE50" s="680" t="s">
        <v>306</v>
      </c>
      <c r="AF50" s="559">
        <f>AF47+'R2 ７月ok'!AF50:AG51</f>
        <v>50</v>
      </c>
      <c r="AG50" s="560"/>
      <c r="AH50" s="680" t="s">
        <v>306</v>
      </c>
      <c r="AI50" s="559">
        <f>AI47+'R2 ７月ok'!AI50:AJ51</f>
        <v>50</v>
      </c>
      <c r="AJ50" s="560"/>
      <c r="AK50" s="680" t="s">
        <v>306</v>
      </c>
      <c r="AL50" s="559">
        <f>AL47+'R2 ７月ok'!AL50:AM51</f>
        <v>50</v>
      </c>
      <c r="AM50" s="560"/>
      <c r="AN50" s="680" t="s">
        <v>306</v>
      </c>
      <c r="AO50" s="576"/>
      <c r="AP50" s="577"/>
      <c r="AQ50" s="577"/>
      <c r="AR50" s="577"/>
      <c r="AS50" s="578"/>
      <c r="AT50" s="551"/>
      <c r="AU50" s="552"/>
      <c r="AV50" s="864"/>
      <c r="AW50" s="551"/>
      <c r="AX50" s="552"/>
      <c r="AY50" s="864"/>
      <c r="AZ50" s="551"/>
      <c r="BA50" s="552"/>
      <c r="BB50" s="864"/>
    </row>
    <row r="51" spans="1:54" ht="15" customHeight="1" x14ac:dyDescent="0.15">
      <c r="A51" s="604"/>
      <c r="B51" s="604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561"/>
      <c r="X51" s="562"/>
      <c r="Y51" s="794"/>
      <c r="Z51" s="561"/>
      <c r="AA51" s="562"/>
      <c r="AB51" s="794"/>
      <c r="AC51" s="561"/>
      <c r="AD51" s="562"/>
      <c r="AE51" s="794"/>
      <c r="AF51" s="561"/>
      <c r="AG51" s="562"/>
      <c r="AH51" s="794"/>
      <c r="AI51" s="561"/>
      <c r="AJ51" s="562"/>
      <c r="AK51" s="794"/>
      <c r="AL51" s="561"/>
      <c r="AM51" s="562"/>
      <c r="AN51" s="794"/>
      <c r="AO51" s="579"/>
      <c r="AP51" s="580"/>
      <c r="AQ51" s="580"/>
      <c r="AR51" s="580"/>
      <c r="AS51" s="581"/>
      <c r="AT51" s="553"/>
      <c r="AU51" s="554"/>
      <c r="AV51" s="558"/>
      <c r="AW51" s="553"/>
      <c r="AX51" s="554"/>
      <c r="AY51" s="558"/>
      <c r="AZ51" s="553"/>
      <c r="BA51" s="554"/>
      <c r="BB51" s="558"/>
    </row>
  </sheetData>
  <mergeCells count="306">
    <mergeCell ref="AK50:AK51"/>
    <mergeCell ref="AW49:AX51"/>
    <mergeCell ref="AC49:AE49"/>
    <mergeCell ref="AF49:AH49"/>
    <mergeCell ref="AI49:AK49"/>
    <mergeCell ref="AL49:AN49"/>
    <mergeCell ref="AF50:AG51"/>
    <mergeCell ref="C35:E35"/>
    <mergeCell ref="F35:Z35"/>
    <mergeCell ref="F37:V45"/>
    <mergeCell ref="Z49:AB49"/>
    <mergeCell ref="AH50:AH51"/>
    <mergeCell ref="AI50:AJ51"/>
    <mergeCell ref="AE50:AE51"/>
    <mergeCell ref="W50:X51"/>
    <mergeCell ref="Y50:Y51"/>
    <mergeCell ref="Z50:AA51"/>
    <mergeCell ref="AB50:AB51"/>
    <mergeCell ref="AC50:AD51"/>
    <mergeCell ref="AY37:AY39"/>
    <mergeCell ref="AL50:AM51"/>
    <mergeCell ref="AZ40:BB42"/>
    <mergeCell ref="AW37:AX39"/>
    <mergeCell ref="BB46:BB48"/>
    <mergeCell ref="AZ46:BA48"/>
    <mergeCell ref="AO46:AS48"/>
    <mergeCell ref="AN47:AN48"/>
    <mergeCell ref="AT49:AU51"/>
    <mergeCell ref="AO49:AS51"/>
    <mergeCell ref="AN50:AN51"/>
    <mergeCell ref="BB49:BB51"/>
    <mergeCell ref="AF34:AU34"/>
    <mergeCell ref="AA34:AB34"/>
    <mergeCell ref="AC35:AE35"/>
    <mergeCell ref="AF35:AU35"/>
    <mergeCell ref="AT46:AU48"/>
    <mergeCell ref="AW46:AX48"/>
    <mergeCell ref="AO40:AS42"/>
    <mergeCell ref="AT40:AV42"/>
    <mergeCell ref="AW40:AY42"/>
    <mergeCell ref="AW36:AY36"/>
    <mergeCell ref="Z46:AB46"/>
    <mergeCell ref="AC46:AE46"/>
    <mergeCell ref="AH47:AH48"/>
    <mergeCell ref="AI47:AJ48"/>
    <mergeCell ref="AF46:AH46"/>
    <mergeCell ref="AI46:AK46"/>
    <mergeCell ref="AF47:AG48"/>
    <mergeCell ref="AL46:AN46"/>
    <mergeCell ref="Z47:AA48"/>
    <mergeCell ref="AB47:AB48"/>
    <mergeCell ref="AC47:AD48"/>
    <mergeCell ref="AE47:AE48"/>
    <mergeCell ref="AK47:AK48"/>
    <mergeCell ref="AV46:AV48"/>
    <mergeCell ref="A36:B51"/>
    <mergeCell ref="AO36:AS36"/>
    <mergeCell ref="W37:AM45"/>
    <mergeCell ref="AO37:AS39"/>
    <mergeCell ref="AO43:AS45"/>
    <mergeCell ref="BB37:BB39"/>
    <mergeCell ref="F47:U47"/>
    <mergeCell ref="W47:X48"/>
    <mergeCell ref="AT36:AV36"/>
    <mergeCell ref="AZ37:BA39"/>
    <mergeCell ref="AY49:AY51"/>
    <mergeCell ref="AZ49:BA51"/>
    <mergeCell ref="AZ36:BB36"/>
    <mergeCell ref="W46:Y46"/>
    <mergeCell ref="Y47:Y48"/>
    <mergeCell ref="AZ43:BB45"/>
    <mergeCell ref="AT37:AU39"/>
    <mergeCell ref="AV37:AV39"/>
    <mergeCell ref="AL47:AM48"/>
    <mergeCell ref="AY46:AY48"/>
    <mergeCell ref="AT43:AV45"/>
    <mergeCell ref="AW43:AY45"/>
    <mergeCell ref="W49:Y49"/>
    <mergeCell ref="AV49:AV51"/>
    <mergeCell ref="A33:B33"/>
    <mergeCell ref="C33:E33"/>
    <mergeCell ref="AA35:AB35"/>
    <mergeCell ref="F33:Z33"/>
    <mergeCell ref="AA33:AB33"/>
    <mergeCell ref="BA31:BB31"/>
    <mergeCell ref="BA32:BB32"/>
    <mergeCell ref="F31:W31"/>
    <mergeCell ref="X31:Z31"/>
    <mergeCell ref="AF32:AU32"/>
    <mergeCell ref="AA32:AB32"/>
    <mergeCell ref="AC32:AE32"/>
    <mergeCell ref="F32:W32"/>
    <mergeCell ref="X32:Z32"/>
    <mergeCell ref="AC33:AE33"/>
    <mergeCell ref="AF33:AU33"/>
    <mergeCell ref="BA33:BB33"/>
    <mergeCell ref="A34:B34"/>
    <mergeCell ref="C34:E34"/>
    <mergeCell ref="F34:Z34"/>
    <mergeCell ref="A35:B35"/>
    <mergeCell ref="BA34:BB34"/>
    <mergeCell ref="BA35:BB35"/>
    <mergeCell ref="AC34:AE34"/>
    <mergeCell ref="A30:B30"/>
    <mergeCell ref="AF30:AU30"/>
    <mergeCell ref="C30:E30"/>
    <mergeCell ref="F30:Z30"/>
    <mergeCell ref="AA30:AB30"/>
    <mergeCell ref="A32:B32"/>
    <mergeCell ref="C32:E32"/>
    <mergeCell ref="AA31:AB31"/>
    <mergeCell ref="AC31:AE31"/>
    <mergeCell ref="AF31:AU31"/>
    <mergeCell ref="A31:B31"/>
    <mergeCell ref="C31:E31"/>
    <mergeCell ref="AC30:AE30"/>
    <mergeCell ref="A28:B28"/>
    <mergeCell ref="A29:B29"/>
    <mergeCell ref="C29:E29"/>
    <mergeCell ref="A27:B27"/>
    <mergeCell ref="F28:Z28"/>
    <mergeCell ref="AF25:AU25"/>
    <mergeCell ref="BA25:BB25"/>
    <mergeCell ref="BA30:BB30"/>
    <mergeCell ref="F29:Z29"/>
    <mergeCell ref="AA29:AB29"/>
    <mergeCell ref="BA27:BB27"/>
    <mergeCell ref="AF29:AU29"/>
    <mergeCell ref="BA29:BB29"/>
    <mergeCell ref="C27:E27"/>
    <mergeCell ref="F27:Z27"/>
    <mergeCell ref="AA27:AB27"/>
    <mergeCell ref="AC27:AE27"/>
    <mergeCell ref="AA28:AB28"/>
    <mergeCell ref="AC28:AE28"/>
    <mergeCell ref="AF28:AU28"/>
    <mergeCell ref="BA28:BB28"/>
    <mergeCell ref="C28:E28"/>
    <mergeCell ref="AC29:AE29"/>
    <mergeCell ref="AF27:AU27"/>
    <mergeCell ref="A26:B26"/>
    <mergeCell ref="C26:E26"/>
    <mergeCell ref="AF26:AU26"/>
    <mergeCell ref="A24:B24"/>
    <mergeCell ref="C24:E24"/>
    <mergeCell ref="F24:W24"/>
    <mergeCell ref="X24:Z24"/>
    <mergeCell ref="A25:B25"/>
    <mergeCell ref="F26:Z26"/>
    <mergeCell ref="BA26:BB26"/>
    <mergeCell ref="C25:E25"/>
    <mergeCell ref="F25:W25"/>
    <mergeCell ref="X25:Z25"/>
    <mergeCell ref="AA26:AB26"/>
    <mergeCell ref="AC26:AE26"/>
    <mergeCell ref="AA25:AB25"/>
    <mergeCell ref="AC25:AE25"/>
    <mergeCell ref="AF24:AU24"/>
    <mergeCell ref="AA24:AB24"/>
    <mergeCell ref="AC24:AE24"/>
    <mergeCell ref="AA23:AB23"/>
    <mergeCell ref="BA24:BB24"/>
    <mergeCell ref="AC22:AE22"/>
    <mergeCell ref="F21:Z21"/>
    <mergeCell ref="AA21:AB21"/>
    <mergeCell ref="AF21:AU21"/>
    <mergeCell ref="A23:B23"/>
    <mergeCell ref="C23:E23"/>
    <mergeCell ref="F23:Z23"/>
    <mergeCell ref="AC23:AE23"/>
    <mergeCell ref="BA23:BB23"/>
    <mergeCell ref="AF23:AU23"/>
    <mergeCell ref="F20:Z20"/>
    <mergeCell ref="A22:B22"/>
    <mergeCell ref="A20:B20"/>
    <mergeCell ref="A21:B21"/>
    <mergeCell ref="C21:E21"/>
    <mergeCell ref="BA20:BB20"/>
    <mergeCell ref="BA19:BB19"/>
    <mergeCell ref="AA20:AB20"/>
    <mergeCell ref="AC19:AE19"/>
    <mergeCell ref="AF19:AU19"/>
    <mergeCell ref="BA22:BB22"/>
    <mergeCell ref="AF22:AU22"/>
    <mergeCell ref="BA21:BB21"/>
    <mergeCell ref="C22:E22"/>
    <mergeCell ref="F22:Z22"/>
    <mergeCell ref="AA22:AB22"/>
    <mergeCell ref="AF20:AU20"/>
    <mergeCell ref="AC21:AE21"/>
    <mergeCell ref="AC20:AE20"/>
    <mergeCell ref="C20:E20"/>
    <mergeCell ref="BA18:BB18"/>
    <mergeCell ref="AF16:AU16"/>
    <mergeCell ref="A14:B14"/>
    <mergeCell ref="C14:E14"/>
    <mergeCell ref="AA19:AB19"/>
    <mergeCell ref="F14:Z14"/>
    <mergeCell ref="AA14:AB14"/>
    <mergeCell ref="A19:B19"/>
    <mergeCell ref="A18:B18"/>
    <mergeCell ref="C19:E19"/>
    <mergeCell ref="F19:Z19"/>
    <mergeCell ref="C17:E17"/>
    <mergeCell ref="F17:Z17"/>
    <mergeCell ref="AA17:AB17"/>
    <mergeCell ref="C16:E16"/>
    <mergeCell ref="A15:B15"/>
    <mergeCell ref="C15:E15"/>
    <mergeCell ref="F15:Z15"/>
    <mergeCell ref="AA15:AB15"/>
    <mergeCell ref="BA15:BB15"/>
    <mergeCell ref="AA18:AB18"/>
    <mergeCell ref="AC18:AE18"/>
    <mergeCell ref="AF18:AU18"/>
    <mergeCell ref="C18:E18"/>
    <mergeCell ref="F18:Z18"/>
    <mergeCell ref="A16:B16"/>
    <mergeCell ref="F16:W16"/>
    <mergeCell ref="X16:Z16"/>
    <mergeCell ref="AA16:AB16"/>
    <mergeCell ref="A17:B17"/>
    <mergeCell ref="AC16:AE16"/>
    <mergeCell ref="AF17:AU17"/>
    <mergeCell ref="AC17:AE17"/>
    <mergeCell ref="AC15:AE15"/>
    <mergeCell ref="AF15:AU15"/>
    <mergeCell ref="BA17:BB17"/>
    <mergeCell ref="AF13:AU13"/>
    <mergeCell ref="AA12:AB12"/>
    <mergeCell ref="AC12:AE12"/>
    <mergeCell ref="F12:Z12"/>
    <mergeCell ref="BA14:BB14"/>
    <mergeCell ref="BA13:BB13"/>
    <mergeCell ref="AC13:AE13"/>
    <mergeCell ref="AF12:AU12"/>
    <mergeCell ref="AC14:AE14"/>
    <mergeCell ref="AF14:AU14"/>
    <mergeCell ref="BA16:BB16"/>
    <mergeCell ref="A10:B10"/>
    <mergeCell ref="C10:E10"/>
    <mergeCell ref="C11:E11"/>
    <mergeCell ref="A12:B12"/>
    <mergeCell ref="C12:E12"/>
    <mergeCell ref="A13:B13"/>
    <mergeCell ref="C13:E13"/>
    <mergeCell ref="F13:Z13"/>
    <mergeCell ref="AA13:AB13"/>
    <mergeCell ref="AC9:AE9"/>
    <mergeCell ref="AF9:AU9"/>
    <mergeCell ref="F8:Z8"/>
    <mergeCell ref="F9:Z9"/>
    <mergeCell ref="A8:B8"/>
    <mergeCell ref="C8:E8"/>
    <mergeCell ref="C7:E7"/>
    <mergeCell ref="F7:Z7"/>
    <mergeCell ref="BA12:BB12"/>
    <mergeCell ref="BA11:BB11"/>
    <mergeCell ref="AA8:AB8"/>
    <mergeCell ref="AC8:AE8"/>
    <mergeCell ref="AF8:AU8"/>
    <mergeCell ref="BA8:BB8"/>
    <mergeCell ref="AA11:AB11"/>
    <mergeCell ref="AC11:AE11"/>
    <mergeCell ref="AC10:AE10"/>
    <mergeCell ref="AF10:AU10"/>
    <mergeCell ref="BA10:BB10"/>
    <mergeCell ref="F10:Z10"/>
    <mergeCell ref="AA10:AB10"/>
    <mergeCell ref="F11:Z11"/>
    <mergeCell ref="AF11:AU11"/>
    <mergeCell ref="A11:B11"/>
    <mergeCell ref="A1:BB2"/>
    <mergeCell ref="A3:B4"/>
    <mergeCell ref="C3:E4"/>
    <mergeCell ref="F3:Z4"/>
    <mergeCell ref="AA3:AB4"/>
    <mergeCell ref="AC3:AE4"/>
    <mergeCell ref="AF3:AU4"/>
    <mergeCell ref="AV3:AW3"/>
    <mergeCell ref="A6:B6"/>
    <mergeCell ref="C6:E6"/>
    <mergeCell ref="A9:B9"/>
    <mergeCell ref="C9:E9"/>
    <mergeCell ref="A7:B7"/>
    <mergeCell ref="BC3:BE3"/>
    <mergeCell ref="A5:B5"/>
    <mergeCell ref="C5:E5"/>
    <mergeCell ref="F5:Z5"/>
    <mergeCell ref="AA5:AB5"/>
    <mergeCell ref="AA9:AB9"/>
    <mergeCell ref="BA9:BB9"/>
    <mergeCell ref="BA7:BB7"/>
    <mergeCell ref="BA6:BB6"/>
    <mergeCell ref="AF6:AU6"/>
    <mergeCell ref="AC5:AE5"/>
    <mergeCell ref="AX3:AZ3"/>
    <mergeCell ref="BA3:BB4"/>
    <mergeCell ref="AF5:AU5"/>
    <mergeCell ref="BA5:BB5"/>
    <mergeCell ref="AA7:AB7"/>
    <mergeCell ref="AC6:AE6"/>
    <mergeCell ref="F6:Z6"/>
    <mergeCell ref="AA6:AB6"/>
    <mergeCell ref="AC7:AE7"/>
    <mergeCell ref="AF7:AU7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r:id="rId1"/>
  <headerFooter alignWithMargins="0">
    <oddHeader>&amp;R&amp;D版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E51"/>
  <sheetViews>
    <sheetView view="pageBreakPreview" topLeftCell="A4" zoomScaleNormal="100" zoomScaleSheetLayoutView="100" workbookViewId="0">
      <selection activeCell="F8" sqref="F8:Z8"/>
    </sheetView>
  </sheetViews>
  <sheetFormatPr defaultColWidth="2.25" defaultRowHeight="13.5" x14ac:dyDescent="0.15"/>
  <cols>
    <col min="1" max="26" width="2.625" style="1" customWidth="1"/>
    <col min="27" max="28" width="1.75" style="1" customWidth="1"/>
    <col min="29" max="31" width="2.375" style="1" customWidth="1"/>
    <col min="32" max="47" width="3" style="1" customWidth="1"/>
    <col min="48" max="52" width="2.625" style="214" customWidth="1"/>
    <col min="53" max="54" width="2.625" style="1" customWidth="1"/>
    <col min="55" max="57" width="3.125" style="142" customWidth="1"/>
    <col min="58" max="16384" width="2.25" style="1"/>
  </cols>
  <sheetData>
    <row r="1" spans="1:57" ht="15" customHeight="1" x14ac:dyDescent="0.15">
      <c r="A1" s="649" t="s">
        <v>466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57" ht="15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57" ht="9.75" customHeight="1" x14ac:dyDescent="0.15">
      <c r="A3" s="925" t="s">
        <v>306</v>
      </c>
      <c r="B3" s="925"/>
      <c r="C3" s="925" t="s">
        <v>307</v>
      </c>
      <c r="D3" s="925"/>
      <c r="E3" s="925"/>
      <c r="F3" s="925" t="s">
        <v>308</v>
      </c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925"/>
      <c r="Z3" s="925"/>
      <c r="AA3" s="925" t="s">
        <v>1450</v>
      </c>
      <c r="AB3" s="925"/>
      <c r="AC3" s="925" t="s">
        <v>309</v>
      </c>
      <c r="AD3" s="925"/>
      <c r="AE3" s="925"/>
      <c r="AF3" s="952" t="s">
        <v>737</v>
      </c>
      <c r="AG3" s="953"/>
      <c r="AH3" s="953"/>
      <c r="AI3" s="953"/>
      <c r="AJ3" s="953"/>
      <c r="AK3" s="953"/>
      <c r="AL3" s="953"/>
      <c r="AM3" s="953"/>
      <c r="AN3" s="953"/>
      <c r="AO3" s="953"/>
      <c r="AP3" s="953"/>
      <c r="AQ3" s="953"/>
      <c r="AR3" s="953"/>
      <c r="AS3" s="953"/>
      <c r="AT3" s="953"/>
      <c r="AU3" s="953"/>
      <c r="AV3" s="925" t="s">
        <v>311</v>
      </c>
      <c r="AW3" s="925"/>
      <c r="AX3" s="753" t="s">
        <v>314</v>
      </c>
      <c r="AY3" s="754"/>
      <c r="AZ3" s="755"/>
      <c r="BA3" s="925" t="s">
        <v>315</v>
      </c>
      <c r="BB3" s="925"/>
      <c r="BC3" s="585" t="s">
        <v>354</v>
      </c>
      <c r="BD3" s="585"/>
      <c r="BE3" s="585"/>
    </row>
    <row r="4" spans="1:57" ht="9.75" customHeight="1" x14ac:dyDescent="0.15">
      <c r="A4" s="925"/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Z4" s="925"/>
      <c r="AA4" s="925"/>
      <c r="AB4" s="925"/>
      <c r="AC4" s="925"/>
      <c r="AD4" s="925"/>
      <c r="AE4" s="925"/>
      <c r="AF4" s="953"/>
      <c r="AG4" s="953"/>
      <c r="AH4" s="953"/>
      <c r="AI4" s="953"/>
      <c r="AJ4" s="953"/>
      <c r="AK4" s="953"/>
      <c r="AL4" s="953"/>
      <c r="AM4" s="953"/>
      <c r="AN4" s="953"/>
      <c r="AO4" s="953"/>
      <c r="AP4" s="953"/>
      <c r="AQ4" s="953"/>
      <c r="AR4" s="953"/>
      <c r="AS4" s="953"/>
      <c r="AT4" s="953"/>
      <c r="AU4" s="953"/>
      <c r="AV4" s="215" t="s">
        <v>312</v>
      </c>
      <c r="AW4" s="215" t="s">
        <v>313</v>
      </c>
      <c r="AX4" s="215">
        <v>1</v>
      </c>
      <c r="AY4" s="215">
        <v>2</v>
      </c>
      <c r="AZ4" s="215">
        <v>3</v>
      </c>
      <c r="BA4" s="925"/>
      <c r="BB4" s="925"/>
      <c r="BC4" s="134">
        <v>1</v>
      </c>
      <c r="BD4" s="134">
        <v>2</v>
      </c>
      <c r="BE4" s="134">
        <v>3</v>
      </c>
    </row>
    <row r="5" spans="1:57" ht="33" customHeight="1" x14ac:dyDescent="0.15">
      <c r="A5" s="918">
        <v>1</v>
      </c>
      <c r="B5" s="918"/>
      <c r="C5" s="919" t="s">
        <v>297</v>
      </c>
      <c r="D5" s="920"/>
      <c r="E5" s="921"/>
      <c r="F5" s="922"/>
      <c r="G5" s="923"/>
      <c r="H5" s="923"/>
      <c r="I5" s="923"/>
      <c r="J5" s="923"/>
      <c r="K5" s="923"/>
      <c r="L5" s="923"/>
      <c r="M5" s="923"/>
      <c r="N5" s="923"/>
      <c r="O5" s="923"/>
      <c r="P5" s="923"/>
      <c r="Q5" s="923"/>
      <c r="R5" s="923"/>
      <c r="S5" s="923"/>
      <c r="T5" s="923"/>
      <c r="U5" s="923"/>
      <c r="V5" s="923"/>
      <c r="W5" s="923"/>
      <c r="X5" s="923"/>
      <c r="Y5" s="923"/>
      <c r="Z5" s="924"/>
      <c r="AA5" s="921"/>
      <c r="AB5" s="918"/>
      <c r="AC5" s="918"/>
      <c r="AD5" s="918"/>
      <c r="AE5" s="918"/>
      <c r="AF5" s="926" t="s">
        <v>740</v>
      </c>
      <c r="AG5" s="926"/>
      <c r="AH5" s="926"/>
      <c r="AI5" s="926"/>
      <c r="AJ5" s="926"/>
      <c r="AK5" s="926"/>
      <c r="AL5" s="926"/>
      <c r="AM5" s="926"/>
      <c r="AN5" s="926"/>
      <c r="AO5" s="926"/>
      <c r="AP5" s="926"/>
      <c r="AQ5" s="926"/>
      <c r="AR5" s="926"/>
      <c r="AS5" s="926"/>
      <c r="AT5" s="926"/>
      <c r="AU5" s="926"/>
      <c r="AV5" s="196" t="s">
        <v>1425</v>
      </c>
      <c r="AW5" s="196"/>
      <c r="AX5" s="196" t="s">
        <v>1425</v>
      </c>
      <c r="AY5" s="196" t="s">
        <v>1425</v>
      </c>
      <c r="AZ5" s="196" t="s">
        <v>1425</v>
      </c>
      <c r="BA5" s="918">
        <v>1</v>
      </c>
      <c r="BB5" s="918"/>
      <c r="BC5" s="171" t="s">
        <v>1425</v>
      </c>
      <c r="BD5" s="171" t="s">
        <v>1425</v>
      </c>
      <c r="BE5" s="171" t="s">
        <v>1425</v>
      </c>
    </row>
    <row r="6" spans="1:57" ht="33" customHeight="1" x14ac:dyDescent="0.15">
      <c r="A6" s="878">
        <v>2</v>
      </c>
      <c r="B6" s="878"/>
      <c r="C6" s="884" t="s">
        <v>306</v>
      </c>
      <c r="D6" s="885"/>
      <c r="E6" s="886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  <c r="U6" s="927"/>
      <c r="V6" s="927"/>
      <c r="W6" s="927"/>
      <c r="X6" s="927"/>
      <c r="Y6" s="927"/>
      <c r="Z6" s="927"/>
      <c r="AA6" s="886"/>
      <c r="AB6" s="878"/>
      <c r="AC6" s="878"/>
      <c r="AD6" s="878"/>
      <c r="AE6" s="878"/>
      <c r="AF6" s="880" t="s">
        <v>741</v>
      </c>
      <c r="AG6" s="880"/>
      <c r="AH6" s="880"/>
      <c r="AI6" s="880"/>
      <c r="AJ6" s="880"/>
      <c r="AK6" s="880"/>
      <c r="AL6" s="880"/>
      <c r="AM6" s="880"/>
      <c r="AN6" s="880"/>
      <c r="AO6" s="880"/>
      <c r="AP6" s="880"/>
      <c r="AQ6" s="880"/>
      <c r="AR6" s="880"/>
      <c r="AS6" s="880"/>
      <c r="AT6" s="880"/>
      <c r="AU6" s="880"/>
      <c r="AV6" s="193"/>
      <c r="AW6" s="193"/>
      <c r="AX6" s="193"/>
      <c r="AY6" s="193"/>
      <c r="AZ6" s="193"/>
      <c r="BA6" s="878">
        <v>2</v>
      </c>
      <c r="BB6" s="878"/>
      <c r="BC6" s="129"/>
      <c r="BD6" s="129"/>
      <c r="BE6" s="129"/>
    </row>
    <row r="7" spans="1:57" ht="33" customHeight="1" x14ac:dyDescent="0.15">
      <c r="A7" s="587">
        <v>3</v>
      </c>
      <c r="B7" s="587"/>
      <c r="C7" s="606" t="s">
        <v>295</v>
      </c>
      <c r="D7" s="607"/>
      <c r="E7" s="608"/>
      <c r="F7" s="928" t="s">
        <v>735</v>
      </c>
      <c r="G7" s="929"/>
      <c r="H7" s="929"/>
      <c r="I7" s="929"/>
      <c r="J7" s="929"/>
      <c r="K7" s="929"/>
      <c r="L7" s="929"/>
      <c r="M7" s="929"/>
      <c r="N7" s="929"/>
      <c r="O7" s="929"/>
      <c r="P7" s="929"/>
      <c r="Q7" s="929"/>
      <c r="R7" s="929"/>
      <c r="S7" s="929"/>
      <c r="T7" s="929"/>
      <c r="U7" s="929"/>
      <c r="V7" s="929"/>
      <c r="W7" s="929"/>
      <c r="X7" s="929"/>
      <c r="Y7" s="929"/>
      <c r="Z7" s="930"/>
      <c r="AA7" s="608"/>
      <c r="AB7" s="587"/>
      <c r="AC7" s="587" t="s">
        <v>1076</v>
      </c>
      <c r="AD7" s="607"/>
      <c r="AE7" s="608"/>
      <c r="AF7" s="625" t="s">
        <v>748</v>
      </c>
      <c r="AG7" s="625"/>
      <c r="AH7" s="625"/>
      <c r="AI7" s="625"/>
      <c r="AJ7" s="625"/>
      <c r="AK7" s="625"/>
      <c r="AL7" s="625"/>
      <c r="AM7" s="625"/>
      <c r="AN7" s="625"/>
      <c r="AO7" s="625"/>
      <c r="AP7" s="625"/>
      <c r="AQ7" s="625"/>
      <c r="AR7" s="625"/>
      <c r="AS7" s="625"/>
      <c r="AT7" s="625"/>
      <c r="AU7" s="625"/>
      <c r="AV7" s="183"/>
      <c r="AW7" s="183"/>
      <c r="AX7" s="183"/>
      <c r="AY7" s="183"/>
      <c r="AZ7" s="183"/>
      <c r="BA7" s="587">
        <v>3</v>
      </c>
      <c r="BB7" s="587"/>
      <c r="BC7" s="127"/>
      <c r="BD7" s="127"/>
      <c r="BE7" s="127"/>
    </row>
    <row r="8" spans="1:57" ht="71.25" customHeight="1" x14ac:dyDescent="0.15">
      <c r="A8" s="587">
        <v>4</v>
      </c>
      <c r="B8" s="587"/>
      <c r="C8" s="606" t="s">
        <v>325</v>
      </c>
      <c r="D8" s="607"/>
      <c r="E8" s="608"/>
      <c r="F8" s="928"/>
      <c r="G8" s="929"/>
      <c r="H8" s="929"/>
      <c r="I8" s="929"/>
      <c r="J8" s="929"/>
      <c r="K8" s="929"/>
      <c r="L8" s="929"/>
      <c r="M8" s="929"/>
      <c r="N8" s="929"/>
      <c r="O8" s="929"/>
      <c r="P8" s="929"/>
      <c r="Q8" s="929"/>
      <c r="R8" s="929"/>
      <c r="S8" s="929"/>
      <c r="T8" s="929"/>
      <c r="U8" s="929"/>
      <c r="V8" s="929"/>
      <c r="W8" s="929"/>
      <c r="X8" s="929"/>
      <c r="Y8" s="929"/>
      <c r="Z8" s="930"/>
      <c r="AA8" s="608"/>
      <c r="AB8" s="587"/>
      <c r="AC8" s="606" t="s">
        <v>1077</v>
      </c>
      <c r="AD8" s="607"/>
      <c r="AE8" s="608"/>
      <c r="AF8" s="595" t="s">
        <v>746</v>
      </c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183" t="s">
        <v>1425</v>
      </c>
      <c r="AW8" s="183"/>
      <c r="AX8" s="183" t="s">
        <v>1425</v>
      </c>
      <c r="AY8" s="183" t="s">
        <v>1425</v>
      </c>
      <c r="AZ8" s="183" t="s">
        <v>1425</v>
      </c>
      <c r="BA8" s="587">
        <v>4</v>
      </c>
      <c r="BB8" s="587"/>
      <c r="BC8" s="127"/>
      <c r="BD8" s="127"/>
      <c r="BE8" s="127"/>
    </row>
    <row r="9" spans="1:57" ht="40.5" customHeight="1" x14ac:dyDescent="0.15">
      <c r="A9" s="587">
        <v>5</v>
      </c>
      <c r="B9" s="587"/>
      <c r="C9" s="606" t="s">
        <v>296</v>
      </c>
      <c r="D9" s="607"/>
      <c r="E9" s="608"/>
      <c r="F9" s="928" t="s">
        <v>1507</v>
      </c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30"/>
      <c r="AA9" s="608"/>
      <c r="AB9" s="587"/>
      <c r="AC9" s="587" t="s">
        <v>1095</v>
      </c>
      <c r="AD9" s="587"/>
      <c r="AE9" s="587"/>
      <c r="AF9" s="625" t="s">
        <v>750</v>
      </c>
      <c r="AG9" s="625"/>
      <c r="AH9" s="625"/>
      <c r="AI9" s="625"/>
      <c r="AJ9" s="625"/>
      <c r="AK9" s="625"/>
      <c r="AL9" s="625"/>
      <c r="AM9" s="625"/>
      <c r="AN9" s="625"/>
      <c r="AO9" s="625"/>
      <c r="AP9" s="625"/>
      <c r="AQ9" s="625"/>
      <c r="AR9" s="625"/>
      <c r="AS9" s="625"/>
      <c r="AT9" s="625"/>
      <c r="AU9" s="625"/>
      <c r="AV9" s="183" t="s">
        <v>1425</v>
      </c>
      <c r="AW9" s="183" t="s">
        <v>1425</v>
      </c>
      <c r="AX9" s="183" t="s">
        <v>1425</v>
      </c>
      <c r="AY9" s="183" t="s">
        <v>1425</v>
      </c>
      <c r="AZ9" s="183" t="s">
        <v>1425</v>
      </c>
      <c r="BA9" s="587">
        <v>5</v>
      </c>
      <c r="BB9" s="587"/>
      <c r="BC9" s="127"/>
      <c r="BD9" s="127"/>
      <c r="BE9" s="127"/>
    </row>
    <row r="10" spans="1:57" ht="64.5" customHeight="1" x14ac:dyDescent="0.15">
      <c r="A10" s="587">
        <v>6</v>
      </c>
      <c r="B10" s="587"/>
      <c r="C10" s="606" t="s">
        <v>292</v>
      </c>
      <c r="D10" s="607"/>
      <c r="E10" s="608"/>
      <c r="F10" s="928" t="s">
        <v>764</v>
      </c>
      <c r="G10" s="929"/>
      <c r="H10" s="929"/>
      <c r="I10" s="929"/>
      <c r="J10" s="929"/>
      <c r="K10" s="929"/>
      <c r="L10" s="929"/>
      <c r="M10" s="929"/>
      <c r="N10" s="929"/>
      <c r="O10" s="929"/>
      <c r="P10" s="929"/>
      <c r="Q10" s="929"/>
      <c r="R10" s="929"/>
      <c r="S10" s="929"/>
      <c r="T10" s="929"/>
      <c r="U10" s="929"/>
      <c r="V10" s="929"/>
      <c r="W10" s="929"/>
      <c r="X10" s="929"/>
      <c r="Y10" s="929"/>
      <c r="Z10" s="930"/>
      <c r="AA10" s="608"/>
      <c r="AB10" s="587"/>
      <c r="AC10" s="587" t="s">
        <v>1094</v>
      </c>
      <c r="AD10" s="587"/>
      <c r="AE10" s="587"/>
      <c r="AF10" s="595" t="s">
        <v>765</v>
      </c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183" t="s">
        <v>1425</v>
      </c>
      <c r="AW10" s="183" t="s">
        <v>1425</v>
      </c>
      <c r="AX10" s="183" t="s">
        <v>1425</v>
      </c>
      <c r="AY10" s="183" t="s">
        <v>1425</v>
      </c>
      <c r="AZ10" s="183" t="s">
        <v>1425</v>
      </c>
      <c r="BA10" s="587">
        <v>6</v>
      </c>
      <c r="BB10" s="587"/>
      <c r="BC10" s="127"/>
      <c r="BD10" s="127"/>
      <c r="BE10" s="127"/>
    </row>
    <row r="11" spans="1:57" ht="33" customHeight="1" x14ac:dyDescent="0.15">
      <c r="A11" s="587">
        <v>7</v>
      </c>
      <c r="B11" s="587"/>
      <c r="C11" s="606" t="s">
        <v>294</v>
      </c>
      <c r="D11" s="607"/>
      <c r="E11" s="608"/>
      <c r="F11" s="588" t="s">
        <v>1508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90"/>
      <c r="AA11" s="608"/>
      <c r="AB11" s="587"/>
      <c r="AC11" s="587" t="s">
        <v>1096</v>
      </c>
      <c r="AD11" s="587"/>
      <c r="AE11" s="587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183"/>
      <c r="AW11" s="183" t="s">
        <v>1425</v>
      </c>
      <c r="AX11" s="183" t="s">
        <v>1425</v>
      </c>
      <c r="AY11" s="183" t="s">
        <v>1425</v>
      </c>
      <c r="AZ11" s="183" t="s">
        <v>1425</v>
      </c>
      <c r="BA11" s="587">
        <v>7</v>
      </c>
      <c r="BB11" s="587"/>
      <c r="BC11" s="127"/>
      <c r="BD11" s="127"/>
      <c r="BE11" s="127"/>
    </row>
    <row r="12" spans="1:57" ht="33" customHeight="1" x14ac:dyDescent="0.15">
      <c r="A12" s="878">
        <v>8</v>
      </c>
      <c r="B12" s="878"/>
      <c r="C12" s="884" t="s">
        <v>297</v>
      </c>
      <c r="D12" s="885"/>
      <c r="E12" s="886"/>
      <c r="F12" s="927" t="s">
        <v>1510</v>
      </c>
      <c r="G12" s="927"/>
      <c r="H12" s="927"/>
      <c r="I12" s="927"/>
      <c r="J12" s="927"/>
      <c r="K12" s="927"/>
      <c r="L12" s="927"/>
      <c r="M12" s="927"/>
      <c r="N12" s="927"/>
      <c r="O12" s="927"/>
      <c r="P12" s="927"/>
      <c r="Q12" s="927"/>
      <c r="R12" s="927"/>
      <c r="S12" s="927"/>
      <c r="T12" s="927"/>
      <c r="U12" s="927"/>
      <c r="V12" s="927"/>
      <c r="W12" s="927"/>
      <c r="X12" s="927"/>
      <c r="Y12" s="927"/>
      <c r="Z12" s="927"/>
      <c r="AA12" s="886"/>
      <c r="AB12" s="878"/>
      <c r="AC12" s="878"/>
      <c r="AD12" s="878"/>
      <c r="AE12" s="878"/>
      <c r="AF12" s="880"/>
      <c r="AG12" s="880"/>
      <c r="AH12" s="880"/>
      <c r="AI12" s="880"/>
      <c r="AJ12" s="880"/>
      <c r="AK12" s="880"/>
      <c r="AL12" s="880"/>
      <c r="AM12" s="880"/>
      <c r="AN12" s="880"/>
      <c r="AO12" s="880"/>
      <c r="AP12" s="880"/>
      <c r="AQ12" s="880"/>
      <c r="AR12" s="880"/>
      <c r="AS12" s="880"/>
      <c r="AT12" s="880"/>
      <c r="AU12" s="880"/>
      <c r="AV12" s="193"/>
      <c r="AW12" s="193"/>
      <c r="AX12" s="193" t="s">
        <v>1425</v>
      </c>
      <c r="AY12" s="193" t="s">
        <v>1425</v>
      </c>
      <c r="AZ12" s="193" t="s">
        <v>1425</v>
      </c>
      <c r="BA12" s="878">
        <v>8</v>
      </c>
      <c r="BB12" s="878"/>
      <c r="BC12" s="129"/>
      <c r="BD12" s="129"/>
      <c r="BE12" s="129"/>
    </row>
    <row r="13" spans="1:57" ht="33" customHeight="1" x14ac:dyDescent="0.15">
      <c r="A13" s="878">
        <v>9</v>
      </c>
      <c r="B13" s="878"/>
      <c r="C13" s="884" t="s">
        <v>306</v>
      </c>
      <c r="D13" s="885"/>
      <c r="E13" s="886"/>
      <c r="F13" s="931" t="s">
        <v>1510</v>
      </c>
      <c r="G13" s="932"/>
      <c r="H13" s="932"/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/>
      <c r="X13" s="932"/>
      <c r="Y13" s="932"/>
      <c r="Z13" s="933"/>
      <c r="AA13" s="886"/>
      <c r="AB13" s="878"/>
      <c r="AC13" s="878"/>
      <c r="AD13" s="878"/>
      <c r="AE13" s="878"/>
      <c r="AF13" s="880"/>
      <c r="AG13" s="880"/>
      <c r="AH13" s="880"/>
      <c r="AI13" s="880"/>
      <c r="AJ13" s="880"/>
      <c r="AK13" s="880"/>
      <c r="AL13" s="880"/>
      <c r="AM13" s="880"/>
      <c r="AN13" s="880"/>
      <c r="AO13" s="880"/>
      <c r="AP13" s="880"/>
      <c r="AQ13" s="880"/>
      <c r="AR13" s="880"/>
      <c r="AS13" s="880"/>
      <c r="AT13" s="880"/>
      <c r="AU13" s="880"/>
      <c r="AV13" s="193"/>
      <c r="AW13" s="193" t="s">
        <v>1425</v>
      </c>
      <c r="AX13" s="193" t="s">
        <v>1425</v>
      </c>
      <c r="AY13" s="193" t="s">
        <v>1425</v>
      </c>
      <c r="AZ13" s="193" t="s">
        <v>1425</v>
      </c>
      <c r="BA13" s="878">
        <v>9</v>
      </c>
      <c r="BB13" s="878"/>
      <c r="BC13" s="129"/>
      <c r="BD13" s="129"/>
      <c r="BE13" s="129"/>
    </row>
    <row r="14" spans="1:57" ht="33" customHeight="1" x14ac:dyDescent="0.15">
      <c r="A14" s="878">
        <v>10</v>
      </c>
      <c r="B14" s="878"/>
      <c r="C14" s="884" t="s">
        <v>295</v>
      </c>
      <c r="D14" s="885"/>
      <c r="E14" s="886"/>
      <c r="F14" s="931" t="s">
        <v>486</v>
      </c>
      <c r="G14" s="932"/>
      <c r="H14" s="932"/>
      <c r="I14" s="932"/>
      <c r="J14" s="932"/>
      <c r="K14" s="932"/>
      <c r="L14" s="932"/>
      <c r="M14" s="932"/>
      <c r="N14" s="932"/>
      <c r="O14" s="932"/>
      <c r="P14" s="932"/>
      <c r="Q14" s="932"/>
      <c r="R14" s="932"/>
      <c r="S14" s="932"/>
      <c r="T14" s="932"/>
      <c r="U14" s="932"/>
      <c r="V14" s="932"/>
      <c r="W14" s="932"/>
      <c r="X14" s="932"/>
      <c r="Y14" s="932"/>
      <c r="Z14" s="933"/>
      <c r="AA14" s="886"/>
      <c r="AB14" s="878"/>
      <c r="AC14" s="878"/>
      <c r="AD14" s="878"/>
      <c r="AE14" s="878"/>
      <c r="AF14" s="880"/>
      <c r="AG14" s="880"/>
      <c r="AH14" s="880"/>
      <c r="AI14" s="880"/>
      <c r="AJ14" s="880"/>
      <c r="AK14" s="880"/>
      <c r="AL14" s="880"/>
      <c r="AM14" s="880"/>
      <c r="AN14" s="880"/>
      <c r="AO14" s="880"/>
      <c r="AP14" s="880"/>
      <c r="AQ14" s="880"/>
      <c r="AR14" s="880"/>
      <c r="AS14" s="880"/>
      <c r="AT14" s="880"/>
      <c r="AU14" s="880"/>
      <c r="AV14" s="193"/>
      <c r="AW14" s="193"/>
      <c r="AX14" s="193"/>
      <c r="AY14" s="193"/>
      <c r="AZ14" s="193"/>
      <c r="BA14" s="878">
        <v>10</v>
      </c>
      <c r="BB14" s="878"/>
      <c r="BC14" s="129"/>
      <c r="BD14" s="129"/>
      <c r="BE14" s="129"/>
    </row>
    <row r="15" spans="1:57" ht="33" customHeight="1" x14ac:dyDescent="0.15">
      <c r="A15" s="587">
        <v>11</v>
      </c>
      <c r="B15" s="587"/>
      <c r="C15" s="606" t="s">
        <v>325</v>
      </c>
      <c r="D15" s="607"/>
      <c r="E15" s="608"/>
      <c r="F15" s="928" t="s">
        <v>1511</v>
      </c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30"/>
      <c r="AA15" s="608"/>
      <c r="AB15" s="587"/>
      <c r="AC15" s="606" t="s">
        <v>1097</v>
      </c>
      <c r="AD15" s="607"/>
      <c r="AE15" s="608"/>
      <c r="AF15" s="595"/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5"/>
      <c r="AV15" s="183"/>
      <c r="AW15" s="183"/>
      <c r="AX15" s="183" t="s">
        <v>1425</v>
      </c>
      <c r="AY15" s="183" t="s">
        <v>1425</v>
      </c>
      <c r="AZ15" s="183" t="s">
        <v>1425</v>
      </c>
      <c r="BA15" s="587">
        <v>11</v>
      </c>
      <c r="BB15" s="587"/>
      <c r="BC15" s="127"/>
      <c r="BD15" s="127"/>
      <c r="BE15" s="127"/>
    </row>
    <row r="16" spans="1:57" ht="33" customHeight="1" x14ac:dyDescent="0.15">
      <c r="A16" s="587">
        <v>12</v>
      </c>
      <c r="B16" s="587"/>
      <c r="C16" s="606" t="s">
        <v>296</v>
      </c>
      <c r="D16" s="607"/>
      <c r="E16" s="608"/>
      <c r="F16" s="588" t="s">
        <v>1512</v>
      </c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842"/>
      <c r="Y16" s="842"/>
      <c r="Z16" s="843"/>
      <c r="AA16" s="608"/>
      <c r="AB16" s="587"/>
      <c r="AC16" s="587" t="s">
        <v>1078</v>
      </c>
      <c r="AD16" s="587"/>
      <c r="AE16" s="587"/>
      <c r="AF16" s="595"/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183"/>
      <c r="AW16" s="183"/>
      <c r="AX16" s="183" t="s">
        <v>1425</v>
      </c>
      <c r="AY16" s="183" t="s">
        <v>1425</v>
      </c>
      <c r="AZ16" s="183" t="s">
        <v>1425</v>
      </c>
      <c r="BA16" s="587">
        <v>12</v>
      </c>
      <c r="BB16" s="587"/>
      <c r="BC16" s="127"/>
      <c r="BD16" s="127"/>
      <c r="BE16" s="127"/>
    </row>
    <row r="17" spans="1:57" ht="33" customHeight="1" x14ac:dyDescent="0.15">
      <c r="A17" s="587">
        <v>13</v>
      </c>
      <c r="B17" s="587"/>
      <c r="C17" s="606" t="s">
        <v>292</v>
      </c>
      <c r="D17" s="607"/>
      <c r="E17" s="608"/>
      <c r="F17" s="934" t="s">
        <v>212</v>
      </c>
      <c r="G17" s="607"/>
      <c r="H17" s="607"/>
      <c r="I17" s="607"/>
      <c r="J17" s="607"/>
      <c r="K17" s="607"/>
      <c r="L17" s="607"/>
      <c r="M17" s="607"/>
      <c r="N17" s="607"/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8"/>
      <c r="AA17" s="608"/>
      <c r="AB17" s="587"/>
      <c r="AC17" s="935"/>
      <c r="AD17" s="935"/>
      <c r="AE17" s="935"/>
      <c r="AF17" s="595"/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205"/>
      <c r="AW17" s="205"/>
      <c r="AX17" s="182" t="s">
        <v>1425</v>
      </c>
      <c r="AY17" s="183" t="s">
        <v>1425</v>
      </c>
      <c r="AZ17" s="183" t="s">
        <v>1425</v>
      </c>
      <c r="BA17" s="587">
        <v>13</v>
      </c>
      <c r="BB17" s="587"/>
      <c r="BC17" s="127"/>
      <c r="BD17" s="127"/>
      <c r="BE17" s="127"/>
    </row>
    <row r="18" spans="1:57" ht="33" customHeight="1" x14ac:dyDescent="0.15">
      <c r="A18" s="587">
        <v>14</v>
      </c>
      <c r="B18" s="587"/>
      <c r="C18" s="606" t="s">
        <v>294</v>
      </c>
      <c r="D18" s="607"/>
      <c r="E18" s="608"/>
      <c r="F18" s="934" t="s">
        <v>212</v>
      </c>
      <c r="G18" s="607"/>
      <c r="H18" s="607"/>
      <c r="I18" s="607"/>
      <c r="J18" s="607"/>
      <c r="K18" s="607"/>
      <c r="L18" s="607"/>
      <c r="M18" s="607"/>
      <c r="N18" s="607"/>
      <c r="O18" s="607"/>
      <c r="P18" s="607"/>
      <c r="Q18" s="607"/>
      <c r="R18" s="607"/>
      <c r="S18" s="607"/>
      <c r="T18" s="607"/>
      <c r="U18" s="607"/>
      <c r="V18" s="607"/>
      <c r="W18" s="607"/>
      <c r="X18" s="607"/>
      <c r="Y18" s="607"/>
      <c r="Z18" s="608"/>
      <c r="AA18" s="608"/>
      <c r="AB18" s="587"/>
      <c r="AC18" s="935"/>
      <c r="AD18" s="935"/>
      <c r="AE18" s="935"/>
      <c r="AF18" s="595"/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205"/>
      <c r="AW18" s="205"/>
      <c r="AX18" s="183" t="s">
        <v>284</v>
      </c>
      <c r="AY18" s="183" t="s">
        <v>284</v>
      </c>
      <c r="AZ18" s="183" t="s">
        <v>284</v>
      </c>
      <c r="BA18" s="587">
        <v>14</v>
      </c>
      <c r="BB18" s="587"/>
      <c r="BC18" s="127"/>
      <c r="BD18" s="127"/>
      <c r="BE18" s="127"/>
    </row>
    <row r="19" spans="1:57" ht="33" customHeight="1" x14ac:dyDescent="0.15">
      <c r="A19" s="878">
        <v>15</v>
      </c>
      <c r="B19" s="878"/>
      <c r="C19" s="884" t="s">
        <v>297</v>
      </c>
      <c r="D19" s="885"/>
      <c r="E19" s="886"/>
      <c r="F19" s="931"/>
      <c r="G19" s="932"/>
      <c r="H19" s="932"/>
      <c r="I19" s="932"/>
      <c r="J19" s="932"/>
      <c r="K19" s="932"/>
      <c r="L19" s="932"/>
      <c r="M19" s="932"/>
      <c r="N19" s="932"/>
      <c r="O19" s="932"/>
      <c r="P19" s="932"/>
      <c r="Q19" s="932"/>
      <c r="R19" s="932"/>
      <c r="S19" s="932"/>
      <c r="T19" s="932"/>
      <c r="U19" s="932"/>
      <c r="V19" s="932"/>
      <c r="W19" s="932"/>
      <c r="X19" s="932"/>
      <c r="Y19" s="932"/>
      <c r="Z19" s="933"/>
      <c r="AA19" s="886"/>
      <c r="AB19" s="878"/>
      <c r="AC19" s="878"/>
      <c r="AD19" s="878"/>
      <c r="AE19" s="878"/>
      <c r="AF19" s="880"/>
      <c r="AG19" s="880"/>
      <c r="AH19" s="880"/>
      <c r="AI19" s="880"/>
      <c r="AJ19" s="880"/>
      <c r="AK19" s="880"/>
      <c r="AL19" s="880"/>
      <c r="AM19" s="880"/>
      <c r="AN19" s="880"/>
      <c r="AO19" s="880"/>
      <c r="AP19" s="880"/>
      <c r="AQ19" s="880"/>
      <c r="AR19" s="880"/>
      <c r="AS19" s="880"/>
      <c r="AT19" s="880"/>
      <c r="AU19" s="880"/>
      <c r="AV19" s="225"/>
      <c r="AW19" s="225"/>
      <c r="AX19" s="193" t="s">
        <v>284</v>
      </c>
      <c r="AY19" s="193" t="s">
        <v>284</v>
      </c>
      <c r="AZ19" s="193" t="s">
        <v>284</v>
      </c>
      <c r="BA19" s="878">
        <v>15</v>
      </c>
      <c r="BB19" s="878"/>
      <c r="BC19" s="129"/>
      <c r="BD19" s="129"/>
      <c r="BE19" s="129"/>
    </row>
    <row r="20" spans="1:57" ht="33" customHeight="1" x14ac:dyDescent="0.15">
      <c r="A20" s="878">
        <v>16</v>
      </c>
      <c r="B20" s="878"/>
      <c r="C20" s="884" t="s">
        <v>306</v>
      </c>
      <c r="D20" s="885"/>
      <c r="E20" s="886"/>
      <c r="F20" s="931"/>
      <c r="G20" s="932"/>
      <c r="H20" s="932"/>
      <c r="I20" s="932"/>
      <c r="J20" s="932"/>
      <c r="K20" s="932"/>
      <c r="L20" s="932"/>
      <c r="M20" s="932"/>
      <c r="N20" s="932"/>
      <c r="O20" s="932"/>
      <c r="P20" s="932"/>
      <c r="Q20" s="932"/>
      <c r="R20" s="932"/>
      <c r="S20" s="932"/>
      <c r="T20" s="932"/>
      <c r="U20" s="932"/>
      <c r="V20" s="932"/>
      <c r="W20" s="932"/>
      <c r="X20" s="932"/>
      <c r="Y20" s="932"/>
      <c r="Z20" s="933"/>
      <c r="AA20" s="886"/>
      <c r="AB20" s="878"/>
      <c r="AC20" s="878"/>
      <c r="AD20" s="878"/>
      <c r="AE20" s="878"/>
      <c r="AF20" s="880"/>
      <c r="AG20" s="880"/>
      <c r="AH20" s="880"/>
      <c r="AI20" s="880"/>
      <c r="AJ20" s="880"/>
      <c r="AK20" s="880"/>
      <c r="AL20" s="880"/>
      <c r="AM20" s="880"/>
      <c r="AN20" s="880"/>
      <c r="AO20" s="880"/>
      <c r="AP20" s="880"/>
      <c r="AQ20" s="880"/>
      <c r="AR20" s="880"/>
      <c r="AS20" s="880"/>
      <c r="AT20" s="880"/>
      <c r="AU20" s="880"/>
      <c r="AV20" s="193"/>
      <c r="AW20" s="193"/>
      <c r="AX20" s="193" t="s">
        <v>1425</v>
      </c>
      <c r="AY20" s="193" t="s">
        <v>1425</v>
      </c>
      <c r="AZ20" s="193" t="s">
        <v>1425</v>
      </c>
      <c r="BA20" s="878">
        <v>16</v>
      </c>
      <c r="BB20" s="878"/>
      <c r="BC20" s="129"/>
      <c r="BD20" s="129"/>
      <c r="BE20" s="129"/>
    </row>
    <row r="21" spans="1:57" ht="33" customHeight="1" x14ac:dyDescent="0.15">
      <c r="A21" s="587">
        <v>17</v>
      </c>
      <c r="B21" s="587"/>
      <c r="C21" s="606" t="s">
        <v>295</v>
      </c>
      <c r="D21" s="607"/>
      <c r="E21" s="608"/>
      <c r="F21" s="928"/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29"/>
      <c r="R21" s="929"/>
      <c r="S21" s="929"/>
      <c r="T21" s="929"/>
      <c r="U21" s="929"/>
      <c r="V21" s="929"/>
      <c r="W21" s="929"/>
      <c r="X21" s="929"/>
      <c r="Y21" s="929"/>
      <c r="Z21" s="930"/>
      <c r="AA21" s="608"/>
      <c r="AB21" s="587"/>
      <c r="AC21" s="592" t="s">
        <v>1079</v>
      </c>
      <c r="AD21" s="587"/>
      <c r="AE21" s="587"/>
      <c r="AF21" s="595" t="s">
        <v>751</v>
      </c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183"/>
      <c r="AW21" s="183"/>
      <c r="AX21" s="183"/>
      <c r="AY21" s="183"/>
      <c r="AZ21" s="183"/>
      <c r="BA21" s="587">
        <v>17</v>
      </c>
      <c r="BB21" s="587"/>
      <c r="BC21" s="127"/>
      <c r="BD21" s="127"/>
      <c r="BE21" s="127"/>
    </row>
    <row r="22" spans="1:57" ht="33" customHeight="1" x14ac:dyDescent="0.15">
      <c r="A22" s="587">
        <v>18</v>
      </c>
      <c r="B22" s="587"/>
      <c r="C22" s="606" t="s">
        <v>325</v>
      </c>
      <c r="D22" s="607"/>
      <c r="E22" s="608"/>
      <c r="F22" s="928" t="s">
        <v>1513</v>
      </c>
      <c r="G22" s="929"/>
      <c r="H22" s="929"/>
      <c r="I22" s="929"/>
      <c r="J22" s="929"/>
      <c r="K22" s="929"/>
      <c r="L22" s="929"/>
      <c r="M22" s="929"/>
      <c r="N22" s="929"/>
      <c r="O22" s="929"/>
      <c r="P22" s="929"/>
      <c r="Q22" s="929"/>
      <c r="R22" s="929"/>
      <c r="S22" s="929"/>
      <c r="T22" s="929"/>
      <c r="U22" s="929"/>
      <c r="V22" s="929"/>
      <c r="W22" s="929"/>
      <c r="X22" s="929"/>
      <c r="Y22" s="929"/>
      <c r="Z22" s="930"/>
      <c r="AA22" s="608"/>
      <c r="AB22" s="587"/>
      <c r="AC22" s="592" t="s">
        <v>1080</v>
      </c>
      <c r="AD22" s="587"/>
      <c r="AE22" s="587"/>
      <c r="AF22" s="595" t="s">
        <v>743</v>
      </c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183"/>
      <c r="AW22" s="183"/>
      <c r="AX22" s="183"/>
      <c r="AY22" s="183"/>
      <c r="AZ22" s="183"/>
      <c r="BA22" s="587">
        <v>18</v>
      </c>
      <c r="BB22" s="587"/>
      <c r="BC22" s="127"/>
      <c r="BD22" s="127"/>
      <c r="BE22" s="127"/>
    </row>
    <row r="23" spans="1:57" ht="33" customHeight="1" x14ac:dyDescent="0.15">
      <c r="A23" s="587">
        <v>19</v>
      </c>
      <c r="B23" s="587"/>
      <c r="C23" s="606" t="s">
        <v>296</v>
      </c>
      <c r="D23" s="607"/>
      <c r="E23" s="608"/>
      <c r="F23" s="928" t="s">
        <v>1514</v>
      </c>
      <c r="G23" s="929"/>
      <c r="H23" s="929"/>
      <c r="I23" s="929"/>
      <c r="J23" s="929"/>
      <c r="K23" s="929"/>
      <c r="L23" s="929"/>
      <c r="M23" s="929"/>
      <c r="N23" s="929"/>
      <c r="O23" s="929"/>
      <c r="P23" s="929"/>
      <c r="Q23" s="929"/>
      <c r="R23" s="929"/>
      <c r="S23" s="929"/>
      <c r="T23" s="929"/>
      <c r="U23" s="929"/>
      <c r="V23" s="929"/>
      <c r="W23" s="929"/>
      <c r="X23" s="929"/>
      <c r="Y23" s="929"/>
      <c r="Z23" s="930"/>
      <c r="AA23" s="608"/>
      <c r="AB23" s="587"/>
      <c r="AC23" s="592" t="s">
        <v>1081</v>
      </c>
      <c r="AD23" s="587"/>
      <c r="AE23" s="587"/>
      <c r="AF23" s="595" t="s">
        <v>742</v>
      </c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183" t="s">
        <v>284</v>
      </c>
      <c r="AW23" s="183"/>
      <c r="AX23" s="183"/>
      <c r="AY23" s="183"/>
      <c r="AZ23" s="183"/>
      <c r="BA23" s="587">
        <v>19</v>
      </c>
      <c r="BB23" s="587"/>
      <c r="BC23" s="127"/>
      <c r="BD23" s="127"/>
      <c r="BE23" s="127"/>
    </row>
    <row r="24" spans="1:57" ht="33" customHeight="1" x14ac:dyDescent="0.15">
      <c r="A24" s="587">
        <v>20</v>
      </c>
      <c r="B24" s="587"/>
      <c r="C24" s="606" t="s">
        <v>292</v>
      </c>
      <c r="D24" s="607"/>
      <c r="E24" s="608"/>
      <c r="F24" s="588" t="s">
        <v>730</v>
      </c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842"/>
      <c r="Y24" s="842"/>
      <c r="Z24" s="843"/>
      <c r="AA24" s="587"/>
      <c r="AB24" s="587"/>
      <c r="AC24" s="592" t="s">
        <v>1082</v>
      </c>
      <c r="AD24" s="587"/>
      <c r="AE24" s="587"/>
      <c r="AF24" s="588" t="s">
        <v>744</v>
      </c>
      <c r="AG24" s="589"/>
      <c r="AH24" s="589"/>
      <c r="AI24" s="589"/>
      <c r="AJ24" s="589"/>
      <c r="AK24" s="589"/>
      <c r="AL24" s="589"/>
      <c r="AM24" s="589"/>
      <c r="AN24" s="589"/>
      <c r="AO24" s="589"/>
      <c r="AP24" s="589"/>
      <c r="AQ24" s="589"/>
      <c r="AR24" s="589"/>
      <c r="AS24" s="589"/>
      <c r="AT24" s="589"/>
      <c r="AU24" s="590"/>
      <c r="AV24" s="183" t="s">
        <v>284</v>
      </c>
      <c r="AW24" s="183" t="s">
        <v>1425</v>
      </c>
      <c r="AX24" s="183" t="s">
        <v>1425</v>
      </c>
      <c r="AY24" s="183" t="s">
        <v>1425</v>
      </c>
      <c r="AZ24" s="183" t="s">
        <v>1425</v>
      </c>
      <c r="BA24" s="587">
        <v>20</v>
      </c>
      <c r="BB24" s="587"/>
      <c r="BC24" s="127"/>
      <c r="BD24" s="127"/>
      <c r="BE24" s="127"/>
    </row>
    <row r="25" spans="1:57" ht="33" customHeight="1" x14ac:dyDescent="0.15">
      <c r="A25" s="587">
        <v>21</v>
      </c>
      <c r="B25" s="587"/>
      <c r="C25" s="606" t="s">
        <v>294</v>
      </c>
      <c r="D25" s="607"/>
      <c r="E25" s="608"/>
      <c r="F25" s="588" t="s">
        <v>731</v>
      </c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842"/>
      <c r="Y25" s="842"/>
      <c r="Z25" s="843"/>
      <c r="AA25" s="587"/>
      <c r="AB25" s="587"/>
      <c r="AC25" s="592" t="s">
        <v>1083</v>
      </c>
      <c r="AD25" s="587"/>
      <c r="AE25" s="606"/>
      <c r="AF25" s="595" t="s">
        <v>745</v>
      </c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183" t="s">
        <v>284</v>
      </c>
      <c r="AW25" s="183"/>
      <c r="AX25" s="183" t="s">
        <v>1425</v>
      </c>
      <c r="AY25" s="183" t="s">
        <v>1425</v>
      </c>
      <c r="AZ25" s="183" t="s">
        <v>1425</v>
      </c>
      <c r="BA25" s="587">
        <v>21</v>
      </c>
      <c r="BB25" s="587"/>
      <c r="BC25" s="127"/>
      <c r="BD25" s="127"/>
      <c r="BE25" s="127"/>
    </row>
    <row r="26" spans="1:57" ht="33" customHeight="1" x14ac:dyDescent="0.15">
      <c r="A26" s="878">
        <v>22</v>
      </c>
      <c r="B26" s="878"/>
      <c r="C26" s="878" t="s">
        <v>297</v>
      </c>
      <c r="D26" s="878"/>
      <c r="E26" s="884"/>
      <c r="F26" s="931" t="s">
        <v>982</v>
      </c>
      <c r="G26" s="932"/>
      <c r="H26" s="932"/>
      <c r="I26" s="932"/>
      <c r="J26" s="932"/>
      <c r="K26" s="932"/>
      <c r="L26" s="932"/>
      <c r="M26" s="932"/>
      <c r="N26" s="932"/>
      <c r="O26" s="932"/>
      <c r="P26" s="932"/>
      <c r="Q26" s="932"/>
      <c r="R26" s="932"/>
      <c r="S26" s="932"/>
      <c r="T26" s="932"/>
      <c r="U26" s="932"/>
      <c r="V26" s="932"/>
      <c r="W26" s="932"/>
      <c r="X26" s="932"/>
      <c r="Y26" s="932"/>
      <c r="Z26" s="932"/>
      <c r="AA26" s="878"/>
      <c r="AB26" s="878"/>
      <c r="AC26" s="878"/>
      <c r="AD26" s="878"/>
      <c r="AE26" s="884"/>
      <c r="AF26" s="881"/>
      <c r="AG26" s="882"/>
      <c r="AH26" s="882"/>
      <c r="AI26" s="882"/>
      <c r="AJ26" s="882"/>
      <c r="AK26" s="882"/>
      <c r="AL26" s="882"/>
      <c r="AM26" s="882"/>
      <c r="AN26" s="882"/>
      <c r="AO26" s="882"/>
      <c r="AP26" s="882"/>
      <c r="AQ26" s="882"/>
      <c r="AR26" s="882"/>
      <c r="AS26" s="882"/>
      <c r="AT26" s="882"/>
      <c r="AU26" s="883"/>
      <c r="AV26" s="193" t="s">
        <v>284</v>
      </c>
      <c r="AW26" s="193" t="s">
        <v>1425</v>
      </c>
      <c r="AX26" s="193" t="s">
        <v>1425</v>
      </c>
      <c r="AY26" s="193" t="s">
        <v>1425</v>
      </c>
      <c r="AZ26" s="193" t="s">
        <v>1425</v>
      </c>
      <c r="BA26" s="878">
        <v>22</v>
      </c>
      <c r="BB26" s="878"/>
      <c r="BC26" s="129"/>
      <c r="BD26" s="129"/>
      <c r="BE26" s="129"/>
    </row>
    <row r="27" spans="1:57" ht="33" customHeight="1" x14ac:dyDescent="0.15">
      <c r="A27" s="878">
        <v>23</v>
      </c>
      <c r="B27" s="878"/>
      <c r="C27" s="884" t="s">
        <v>306</v>
      </c>
      <c r="D27" s="885"/>
      <c r="E27" s="886"/>
      <c r="F27" s="931" t="s">
        <v>1518</v>
      </c>
      <c r="G27" s="932"/>
      <c r="H27" s="932"/>
      <c r="I27" s="932"/>
      <c r="J27" s="932"/>
      <c r="K27" s="932"/>
      <c r="L27" s="932"/>
      <c r="M27" s="932"/>
      <c r="N27" s="932"/>
      <c r="O27" s="932"/>
      <c r="P27" s="932"/>
      <c r="Q27" s="932"/>
      <c r="R27" s="932"/>
      <c r="S27" s="932"/>
      <c r="T27" s="932"/>
      <c r="U27" s="932"/>
      <c r="V27" s="932"/>
      <c r="W27" s="932"/>
      <c r="X27" s="932"/>
      <c r="Y27" s="932"/>
      <c r="Z27" s="932"/>
      <c r="AA27" s="878"/>
      <c r="AB27" s="878"/>
      <c r="AC27" s="878"/>
      <c r="AD27" s="878"/>
      <c r="AE27" s="878"/>
      <c r="AF27" s="881"/>
      <c r="AG27" s="882"/>
      <c r="AH27" s="882"/>
      <c r="AI27" s="882"/>
      <c r="AJ27" s="882"/>
      <c r="AK27" s="882"/>
      <c r="AL27" s="882"/>
      <c r="AM27" s="882"/>
      <c r="AN27" s="882"/>
      <c r="AO27" s="882"/>
      <c r="AP27" s="882"/>
      <c r="AQ27" s="882"/>
      <c r="AR27" s="882"/>
      <c r="AS27" s="882"/>
      <c r="AT27" s="882"/>
      <c r="AU27" s="883"/>
      <c r="AV27" s="193" t="s">
        <v>299</v>
      </c>
      <c r="AW27" s="193"/>
      <c r="AX27" s="193" t="s">
        <v>1425</v>
      </c>
      <c r="AY27" s="193" t="s">
        <v>1425</v>
      </c>
      <c r="AZ27" s="193" t="s">
        <v>1425</v>
      </c>
      <c r="BA27" s="878">
        <v>23</v>
      </c>
      <c r="BB27" s="878"/>
      <c r="BC27" s="129"/>
      <c r="BD27" s="129"/>
      <c r="BE27" s="129"/>
    </row>
    <row r="28" spans="1:57" ht="33" customHeight="1" x14ac:dyDescent="0.15">
      <c r="A28" s="587">
        <v>24</v>
      </c>
      <c r="B28" s="587"/>
      <c r="C28" s="606" t="s">
        <v>295</v>
      </c>
      <c r="D28" s="607"/>
      <c r="E28" s="608"/>
      <c r="F28" s="928" t="s">
        <v>1519</v>
      </c>
      <c r="G28" s="929"/>
      <c r="H28" s="929"/>
      <c r="I28" s="929"/>
      <c r="J28" s="929"/>
      <c r="K28" s="929"/>
      <c r="L28" s="929"/>
      <c r="M28" s="929"/>
      <c r="N28" s="929"/>
      <c r="O28" s="929"/>
      <c r="P28" s="929"/>
      <c r="Q28" s="929"/>
      <c r="R28" s="929"/>
      <c r="S28" s="929"/>
      <c r="T28" s="929"/>
      <c r="U28" s="929"/>
      <c r="V28" s="929"/>
      <c r="W28" s="929"/>
      <c r="X28" s="929"/>
      <c r="Y28" s="929"/>
      <c r="Z28" s="929"/>
      <c r="AA28" s="587"/>
      <c r="AB28" s="587"/>
      <c r="AC28" s="592" t="s">
        <v>1084</v>
      </c>
      <c r="AD28" s="587"/>
      <c r="AE28" s="587"/>
      <c r="AF28" s="595"/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183"/>
      <c r="AW28" s="183"/>
      <c r="AX28" s="183"/>
      <c r="AY28" s="183"/>
      <c r="AZ28" s="183"/>
      <c r="BA28" s="587">
        <v>24</v>
      </c>
      <c r="BB28" s="587"/>
      <c r="BC28" s="127"/>
      <c r="BD28" s="127"/>
      <c r="BE28" s="127"/>
    </row>
    <row r="29" spans="1:57" ht="33" customHeight="1" thickBot="1" x14ac:dyDescent="0.2">
      <c r="A29" s="672">
        <v>25</v>
      </c>
      <c r="B29" s="672"/>
      <c r="C29" s="673" t="s">
        <v>325</v>
      </c>
      <c r="D29" s="674"/>
      <c r="E29" s="675"/>
      <c r="F29" s="936"/>
      <c r="G29" s="937"/>
      <c r="H29" s="937"/>
      <c r="I29" s="937"/>
      <c r="J29" s="937"/>
      <c r="K29" s="937"/>
      <c r="L29" s="937"/>
      <c r="M29" s="937"/>
      <c r="N29" s="937"/>
      <c r="O29" s="937"/>
      <c r="P29" s="937"/>
      <c r="Q29" s="937"/>
      <c r="R29" s="937"/>
      <c r="S29" s="937"/>
      <c r="T29" s="937"/>
      <c r="U29" s="937"/>
      <c r="V29" s="937"/>
      <c r="W29" s="937"/>
      <c r="X29" s="937"/>
      <c r="Y29" s="937"/>
      <c r="Z29" s="937"/>
      <c r="AA29" s="672"/>
      <c r="AB29" s="672"/>
      <c r="AC29" s="938" t="s">
        <v>213</v>
      </c>
      <c r="AD29" s="674"/>
      <c r="AE29" s="675"/>
      <c r="AF29" s="664"/>
      <c r="AG29" s="664"/>
      <c r="AH29" s="664"/>
      <c r="AI29" s="664"/>
      <c r="AJ29" s="664"/>
      <c r="AK29" s="664"/>
      <c r="AL29" s="664"/>
      <c r="AM29" s="664"/>
      <c r="AN29" s="664"/>
      <c r="AO29" s="664"/>
      <c r="AP29" s="664"/>
      <c r="AQ29" s="664"/>
      <c r="AR29" s="664"/>
      <c r="AS29" s="664"/>
      <c r="AT29" s="664"/>
      <c r="AU29" s="664"/>
      <c r="AV29" s="358"/>
      <c r="AW29" s="358"/>
      <c r="AX29" s="358"/>
      <c r="AY29" s="358"/>
      <c r="AZ29" s="358"/>
      <c r="BA29" s="672">
        <v>25</v>
      </c>
      <c r="BB29" s="672"/>
      <c r="BC29" s="363"/>
      <c r="BD29" s="363"/>
      <c r="BE29" s="363"/>
    </row>
    <row r="30" spans="1:57" ht="33" customHeight="1" thickTop="1" x14ac:dyDescent="0.15">
      <c r="A30" s="640">
        <v>26</v>
      </c>
      <c r="B30" s="640"/>
      <c r="C30" s="638" t="s">
        <v>296</v>
      </c>
      <c r="D30" s="641"/>
      <c r="E30" s="639"/>
      <c r="F30" s="939" t="s">
        <v>211</v>
      </c>
      <c r="G30" s="940"/>
      <c r="H30" s="940"/>
      <c r="I30" s="940"/>
      <c r="J30" s="940"/>
      <c r="K30" s="940"/>
      <c r="L30" s="940"/>
      <c r="M30" s="940"/>
      <c r="N30" s="940"/>
      <c r="O30" s="940"/>
      <c r="P30" s="940"/>
      <c r="Q30" s="940"/>
      <c r="R30" s="940"/>
      <c r="S30" s="940"/>
      <c r="T30" s="940"/>
      <c r="U30" s="940"/>
      <c r="V30" s="940"/>
      <c r="W30" s="940"/>
      <c r="X30" s="940"/>
      <c r="Y30" s="940"/>
      <c r="Z30" s="940"/>
      <c r="AA30" s="640" t="s">
        <v>389</v>
      </c>
      <c r="AB30" s="640"/>
      <c r="AC30" s="630" t="s">
        <v>1086</v>
      </c>
      <c r="AD30" s="640"/>
      <c r="AE30" s="640"/>
      <c r="AF30" s="666" t="s">
        <v>1505</v>
      </c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666"/>
      <c r="AS30" s="666"/>
      <c r="AT30" s="666"/>
      <c r="AU30" s="666"/>
      <c r="AV30" s="201" t="s">
        <v>1459</v>
      </c>
      <c r="AW30" s="201" t="s">
        <v>1459</v>
      </c>
      <c r="AX30" s="293" t="s">
        <v>1038</v>
      </c>
      <c r="AY30" s="293" t="s">
        <v>1038</v>
      </c>
      <c r="AZ30" s="293" t="s">
        <v>1038</v>
      </c>
      <c r="BA30" s="640">
        <v>26</v>
      </c>
      <c r="BB30" s="640"/>
      <c r="BC30" s="154" t="s">
        <v>293</v>
      </c>
      <c r="BD30" s="154" t="s">
        <v>293</v>
      </c>
      <c r="BE30" s="154" t="s">
        <v>293</v>
      </c>
    </row>
    <row r="31" spans="1:57" ht="33" customHeight="1" x14ac:dyDescent="0.15">
      <c r="A31" s="587">
        <v>27</v>
      </c>
      <c r="B31" s="587"/>
      <c r="C31" s="606" t="s">
        <v>292</v>
      </c>
      <c r="D31" s="607"/>
      <c r="E31" s="608"/>
      <c r="F31" s="915" t="s">
        <v>1405</v>
      </c>
      <c r="G31" s="945"/>
      <c r="H31" s="945"/>
      <c r="I31" s="945"/>
      <c r="J31" s="945"/>
      <c r="K31" s="945"/>
      <c r="L31" s="945"/>
      <c r="M31" s="945"/>
      <c r="N31" s="945"/>
      <c r="O31" s="945"/>
      <c r="P31" s="945"/>
      <c r="Q31" s="945"/>
      <c r="R31" s="945"/>
      <c r="S31" s="945"/>
      <c r="T31" s="945"/>
      <c r="U31" s="945"/>
      <c r="V31" s="945"/>
      <c r="W31" s="945"/>
      <c r="X31" s="842"/>
      <c r="Y31" s="842"/>
      <c r="Z31" s="843"/>
      <c r="AA31" s="587" t="s">
        <v>389</v>
      </c>
      <c r="AB31" s="587"/>
      <c r="AC31" s="592" t="s">
        <v>1087</v>
      </c>
      <c r="AD31" s="587"/>
      <c r="AE31" s="587"/>
      <c r="AF31" s="595" t="s">
        <v>1506</v>
      </c>
      <c r="AG31" s="595"/>
      <c r="AH31" s="595"/>
      <c r="AI31" s="595"/>
      <c r="AJ31" s="595"/>
      <c r="AK31" s="595"/>
      <c r="AL31" s="595"/>
      <c r="AM31" s="595"/>
      <c r="AN31" s="595"/>
      <c r="AO31" s="595"/>
      <c r="AP31" s="595"/>
      <c r="AQ31" s="595"/>
      <c r="AR31" s="595"/>
      <c r="AS31" s="595"/>
      <c r="AT31" s="595"/>
      <c r="AU31" s="595"/>
      <c r="AV31" s="216" t="s">
        <v>1186</v>
      </c>
      <c r="AW31" s="216" t="s">
        <v>1186</v>
      </c>
      <c r="AX31" s="216" t="s">
        <v>381</v>
      </c>
      <c r="AY31" s="216" t="s">
        <v>381</v>
      </c>
      <c r="AZ31" s="216" t="s">
        <v>381</v>
      </c>
      <c r="BA31" s="587">
        <v>27</v>
      </c>
      <c r="BB31" s="587"/>
      <c r="BC31" s="127" t="s">
        <v>293</v>
      </c>
      <c r="BD31" s="127" t="s">
        <v>293</v>
      </c>
      <c r="BE31" s="127" t="s">
        <v>293</v>
      </c>
    </row>
    <row r="32" spans="1:57" ht="33" customHeight="1" x14ac:dyDescent="0.15">
      <c r="A32" s="826">
        <v>28</v>
      </c>
      <c r="B32" s="826"/>
      <c r="C32" s="827" t="s">
        <v>294</v>
      </c>
      <c r="D32" s="828"/>
      <c r="E32" s="829"/>
      <c r="F32" s="946"/>
      <c r="G32" s="947"/>
      <c r="H32" s="947"/>
      <c r="I32" s="947"/>
      <c r="J32" s="947"/>
      <c r="K32" s="947"/>
      <c r="L32" s="947"/>
      <c r="M32" s="947"/>
      <c r="N32" s="947"/>
      <c r="O32" s="947"/>
      <c r="P32" s="947"/>
      <c r="Q32" s="947"/>
      <c r="R32" s="947"/>
      <c r="S32" s="947"/>
      <c r="T32" s="947"/>
      <c r="U32" s="947"/>
      <c r="V32" s="947"/>
      <c r="W32" s="947"/>
      <c r="X32" s="948"/>
      <c r="Y32" s="948"/>
      <c r="Z32" s="949"/>
      <c r="AA32" s="826" t="s">
        <v>389</v>
      </c>
      <c r="AB32" s="826"/>
      <c r="AC32" s="593" t="s">
        <v>1117</v>
      </c>
      <c r="AD32" s="826"/>
      <c r="AE32" s="826"/>
      <c r="AF32" s="838" t="s">
        <v>1504</v>
      </c>
      <c r="AG32" s="838"/>
      <c r="AH32" s="838"/>
      <c r="AI32" s="838"/>
      <c r="AJ32" s="838"/>
      <c r="AK32" s="838"/>
      <c r="AL32" s="838"/>
      <c r="AM32" s="838"/>
      <c r="AN32" s="838"/>
      <c r="AO32" s="838"/>
      <c r="AP32" s="838"/>
      <c r="AQ32" s="838"/>
      <c r="AR32" s="838"/>
      <c r="AS32" s="838"/>
      <c r="AT32" s="838"/>
      <c r="AU32" s="838"/>
      <c r="AV32" s="191" t="s">
        <v>1186</v>
      </c>
      <c r="AW32" s="191" t="s">
        <v>1186</v>
      </c>
      <c r="AX32" s="373" t="s">
        <v>381</v>
      </c>
      <c r="AY32" s="373" t="s">
        <v>381</v>
      </c>
      <c r="AZ32" s="373" t="s">
        <v>381</v>
      </c>
      <c r="BA32" s="826">
        <v>28</v>
      </c>
      <c r="BB32" s="826"/>
      <c r="BC32" s="147" t="s">
        <v>293</v>
      </c>
      <c r="BD32" s="147" t="s">
        <v>293</v>
      </c>
      <c r="BE32" s="147" t="s">
        <v>293</v>
      </c>
    </row>
    <row r="33" spans="1:57" ht="24.75" customHeight="1" x14ac:dyDescent="0.15">
      <c r="A33" s="887">
        <v>29</v>
      </c>
      <c r="B33" s="887"/>
      <c r="C33" s="941" t="s">
        <v>297</v>
      </c>
      <c r="D33" s="942"/>
      <c r="E33" s="893"/>
      <c r="F33" s="943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44"/>
      <c r="X33" s="944"/>
      <c r="Y33" s="944"/>
      <c r="Z33" s="944"/>
      <c r="AA33" s="887"/>
      <c r="AB33" s="887"/>
      <c r="AC33" s="887"/>
      <c r="AD33" s="887"/>
      <c r="AE33" s="887"/>
      <c r="AF33" s="888"/>
      <c r="AG33" s="888"/>
      <c r="AH33" s="888"/>
      <c r="AI33" s="888"/>
      <c r="AJ33" s="888"/>
      <c r="AK33" s="888"/>
      <c r="AL33" s="888"/>
      <c r="AM33" s="888"/>
      <c r="AN33" s="888"/>
      <c r="AO33" s="888"/>
      <c r="AP33" s="888"/>
      <c r="AQ33" s="888"/>
      <c r="AR33" s="888"/>
      <c r="AS33" s="888"/>
      <c r="AT33" s="888"/>
      <c r="AU33" s="888"/>
      <c r="AV33" s="194"/>
      <c r="AW33" s="194"/>
      <c r="AX33" s="194"/>
      <c r="AY33" s="194"/>
      <c r="AZ33" s="194"/>
      <c r="BA33" s="887">
        <v>29</v>
      </c>
      <c r="BB33" s="887"/>
      <c r="BC33" s="172"/>
      <c r="BD33" s="172"/>
      <c r="BE33" s="172"/>
    </row>
    <row r="34" spans="1:57" ht="24.75" customHeight="1" x14ac:dyDescent="0.15">
      <c r="A34" s="878">
        <v>30</v>
      </c>
      <c r="B34" s="878"/>
      <c r="C34" s="878" t="s">
        <v>306</v>
      </c>
      <c r="D34" s="878"/>
      <c r="E34" s="884"/>
      <c r="F34" s="931"/>
      <c r="G34" s="932"/>
      <c r="H34" s="932"/>
      <c r="I34" s="932"/>
      <c r="J34" s="932"/>
      <c r="K34" s="932"/>
      <c r="L34" s="932"/>
      <c r="M34" s="932"/>
      <c r="N34" s="932"/>
      <c r="O34" s="932"/>
      <c r="P34" s="932"/>
      <c r="Q34" s="932"/>
      <c r="R34" s="932"/>
      <c r="S34" s="932"/>
      <c r="T34" s="932"/>
      <c r="U34" s="932"/>
      <c r="V34" s="932"/>
      <c r="W34" s="932"/>
      <c r="X34" s="932"/>
      <c r="Y34" s="932"/>
      <c r="Z34" s="933"/>
      <c r="AA34" s="878"/>
      <c r="AB34" s="878"/>
      <c r="AC34" s="878"/>
      <c r="AD34" s="878"/>
      <c r="AE34" s="878"/>
      <c r="AF34" s="880"/>
      <c r="AG34" s="880"/>
      <c r="AH34" s="880"/>
      <c r="AI34" s="880"/>
      <c r="AJ34" s="880"/>
      <c r="AK34" s="880"/>
      <c r="AL34" s="880"/>
      <c r="AM34" s="880"/>
      <c r="AN34" s="880"/>
      <c r="AO34" s="880"/>
      <c r="AP34" s="880"/>
      <c r="AQ34" s="880"/>
      <c r="AR34" s="880"/>
      <c r="AS34" s="880"/>
      <c r="AT34" s="880"/>
      <c r="AU34" s="880"/>
      <c r="AV34" s="193"/>
      <c r="AW34" s="193"/>
      <c r="AX34" s="193"/>
      <c r="AY34" s="193"/>
      <c r="AZ34" s="193"/>
      <c r="BA34" s="878">
        <v>30</v>
      </c>
      <c r="BB34" s="878"/>
      <c r="BC34" s="129"/>
      <c r="BD34" s="129"/>
      <c r="BE34" s="129"/>
    </row>
    <row r="35" spans="1:57" ht="33" customHeight="1" x14ac:dyDescent="0.15">
      <c r="A35" s="826">
        <v>31</v>
      </c>
      <c r="B35" s="826"/>
      <c r="C35" s="826" t="s">
        <v>295</v>
      </c>
      <c r="D35" s="826"/>
      <c r="E35" s="826"/>
      <c r="F35" s="858" t="s">
        <v>1604</v>
      </c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9"/>
      <c r="V35" s="859"/>
      <c r="W35" s="859"/>
      <c r="X35" s="859"/>
      <c r="Y35" s="859"/>
      <c r="Z35" s="860"/>
      <c r="AA35" s="826" t="s">
        <v>450</v>
      </c>
      <c r="AB35" s="826"/>
      <c r="AC35" s="826" t="s">
        <v>1089</v>
      </c>
      <c r="AD35" s="826"/>
      <c r="AE35" s="826"/>
      <c r="AF35" s="838" t="s">
        <v>1504</v>
      </c>
      <c r="AG35" s="838"/>
      <c r="AH35" s="838"/>
      <c r="AI35" s="838"/>
      <c r="AJ35" s="838"/>
      <c r="AK35" s="838"/>
      <c r="AL35" s="838"/>
      <c r="AM35" s="838"/>
      <c r="AN35" s="838"/>
      <c r="AO35" s="838"/>
      <c r="AP35" s="838"/>
      <c r="AQ35" s="838"/>
      <c r="AR35" s="838"/>
      <c r="AS35" s="838"/>
      <c r="AT35" s="838"/>
      <c r="AU35" s="838"/>
      <c r="AV35" s="191" t="s">
        <v>1186</v>
      </c>
      <c r="AW35" s="191" t="s">
        <v>1186</v>
      </c>
      <c r="AX35" s="373" t="s">
        <v>381</v>
      </c>
      <c r="AY35" s="373" t="s">
        <v>381</v>
      </c>
      <c r="AZ35" s="373" t="s">
        <v>381</v>
      </c>
      <c r="BA35" s="826">
        <v>31</v>
      </c>
      <c r="BB35" s="826"/>
      <c r="BC35" s="147" t="s">
        <v>293</v>
      </c>
      <c r="BD35" s="147" t="s">
        <v>293</v>
      </c>
      <c r="BE35" s="147" t="s">
        <v>293</v>
      </c>
    </row>
    <row r="36" spans="1:57" ht="15" customHeight="1" x14ac:dyDescent="0.15">
      <c r="A36" s="836" t="s">
        <v>322</v>
      </c>
      <c r="B36" s="836"/>
      <c r="C36" s="57" t="s">
        <v>1425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3"/>
      <c r="AG36" s="3"/>
      <c r="AH36" s="3"/>
      <c r="AI36" s="3"/>
      <c r="AJ36" s="3"/>
      <c r="AK36" s="3"/>
      <c r="AL36" s="3"/>
      <c r="AM36" s="3"/>
      <c r="AN36" s="6"/>
      <c r="AO36" s="792"/>
      <c r="AP36" s="792"/>
      <c r="AQ36" s="792"/>
      <c r="AR36" s="792"/>
      <c r="AS36" s="792"/>
      <c r="AT36" s="792" t="s">
        <v>316</v>
      </c>
      <c r="AU36" s="792"/>
      <c r="AV36" s="792"/>
      <c r="AW36" s="813" t="s">
        <v>317</v>
      </c>
      <c r="AX36" s="813"/>
      <c r="AY36" s="813"/>
      <c r="AZ36" s="792" t="s">
        <v>318</v>
      </c>
      <c r="BA36" s="792"/>
      <c r="BB36" s="792"/>
    </row>
    <row r="37" spans="1:57" ht="15" customHeight="1" x14ac:dyDescent="0.15">
      <c r="A37" s="604"/>
      <c r="B37" s="604"/>
      <c r="C37" s="57"/>
      <c r="D37" s="58"/>
      <c r="E37" s="58"/>
      <c r="F37" s="609" t="s">
        <v>210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950" t="s">
        <v>1488</v>
      </c>
      <c r="X37" s="950"/>
      <c r="Y37" s="950"/>
      <c r="Z37" s="950"/>
      <c r="AA37" s="950"/>
      <c r="AB37" s="950"/>
      <c r="AC37" s="950"/>
      <c r="AD37" s="950"/>
      <c r="AE37" s="950"/>
      <c r="AF37" s="950"/>
      <c r="AG37" s="950"/>
      <c r="AH37" s="950"/>
      <c r="AI37" s="950"/>
      <c r="AJ37" s="950"/>
      <c r="AK37" s="950"/>
      <c r="AL37" s="950"/>
      <c r="AM37" s="950"/>
      <c r="AN37" s="6"/>
      <c r="AO37" s="583" t="s">
        <v>319</v>
      </c>
      <c r="AP37" s="583"/>
      <c r="AQ37" s="583"/>
      <c r="AR37" s="583"/>
      <c r="AS37" s="583"/>
      <c r="AT37" s="549">
        <f>COUNTIF(BC5:BC35,"○")</f>
        <v>4</v>
      </c>
      <c r="AU37" s="795"/>
      <c r="AV37" s="555" t="s">
        <v>306</v>
      </c>
      <c r="AW37" s="549">
        <f>COUNTIF(BD5:BD35,"○")</f>
        <v>4</v>
      </c>
      <c r="AX37" s="795"/>
      <c r="AY37" s="555" t="s">
        <v>306</v>
      </c>
      <c r="AZ37" s="549">
        <f>COUNTIF(BE5:BE35,"○")</f>
        <v>4</v>
      </c>
      <c r="BA37" s="795"/>
      <c r="BB37" s="555" t="s">
        <v>306</v>
      </c>
    </row>
    <row r="38" spans="1:57" ht="15" customHeight="1" x14ac:dyDescent="0.15">
      <c r="A38" s="604"/>
      <c r="B38" s="604"/>
      <c r="C38" s="57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950"/>
      <c r="X38" s="950"/>
      <c r="Y38" s="950"/>
      <c r="Z38" s="950"/>
      <c r="AA38" s="950"/>
      <c r="AB38" s="950"/>
      <c r="AC38" s="950"/>
      <c r="AD38" s="950"/>
      <c r="AE38" s="950"/>
      <c r="AF38" s="950"/>
      <c r="AG38" s="950"/>
      <c r="AH38" s="950"/>
      <c r="AI38" s="950"/>
      <c r="AJ38" s="950"/>
      <c r="AK38" s="950"/>
      <c r="AL38" s="950"/>
      <c r="AM38" s="950"/>
      <c r="AN38" s="6"/>
      <c r="AO38" s="583"/>
      <c r="AP38" s="583"/>
      <c r="AQ38" s="583"/>
      <c r="AR38" s="583"/>
      <c r="AS38" s="583"/>
      <c r="AT38" s="796"/>
      <c r="AU38" s="810"/>
      <c r="AV38" s="864"/>
      <c r="AW38" s="796"/>
      <c r="AX38" s="810"/>
      <c r="AY38" s="864"/>
      <c r="AZ38" s="796"/>
      <c r="BA38" s="810"/>
      <c r="BB38" s="864"/>
    </row>
    <row r="39" spans="1:57" ht="15" customHeight="1" x14ac:dyDescent="0.15">
      <c r="A39" s="604"/>
      <c r="B39" s="604"/>
      <c r="C39" s="57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950"/>
      <c r="X39" s="950"/>
      <c r="Y39" s="950"/>
      <c r="Z39" s="950"/>
      <c r="AA39" s="950"/>
      <c r="AB39" s="950"/>
      <c r="AC39" s="950"/>
      <c r="AD39" s="950"/>
      <c r="AE39" s="950"/>
      <c r="AF39" s="950"/>
      <c r="AG39" s="950"/>
      <c r="AH39" s="950"/>
      <c r="AI39" s="950"/>
      <c r="AJ39" s="950"/>
      <c r="AK39" s="950"/>
      <c r="AL39" s="950"/>
      <c r="AM39" s="950"/>
      <c r="AN39" s="6"/>
      <c r="AO39" s="583"/>
      <c r="AP39" s="583"/>
      <c r="AQ39" s="583"/>
      <c r="AR39" s="583"/>
      <c r="AS39" s="583"/>
      <c r="AT39" s="811"/>
      <c r="AU39" s="812"/>
      <c r="AV39" s="865"/>
      <c r="AW39" s="811"/>
      <c r="AX39" s="812"/>
      <c r="AY39" s="865"/>
      <c r="AZ39" s="811"/>
      <c r="BA39" s="812"/>
      <c r="BB39" s="865"/>
    </row>
    <row r="40" spans="1:57" ht="15" customHeight="1" x14ac:dyDescent="0.15">
      <c r="A40" s="604"/>
      <c r="B40" s="604"/>
      <c r="C40" s="57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950"/>
      <c r="X40" s="950"/>
      <c r="Y40" s="950"/>
      <c r="Z40" s="950"/>
      <c r="AA40" s="950"/>
      <c r="AB40" s="950"/>
      <c r="AC40" s="950"/>
      <c r="AD40" s="950"/>
      <c r="AE40" s="950"/>
      <c r="AF40" s="950"/>
      <c r="AG40" s="950"/>
      <c r="AH40" s="950"/>
      <c r="AI40" s="950"/>
      <c r="AJ40" s="950"/>
      <c r="AK40" s="950"/>
      <c r="AL40" s="950"/>
      <c r="AM40" s="950"/>
      <c r="AN40" s="6"/>
      <c r="AO40" s="583" t="s">
        <v>320</v>
      </c>
      <c r="AP40" s="583"/>
      <c r="AQ40" s="583"/>
      <c r="AR40" s="583"/>
      <c r="AS40" s="583"/>
      <c r="AT40" s="800">
        <f>AT37</f>
        <v>4</v>
      </c>
      <c r="AU40" s="866"/>
      <c r="AV40" s="867"/>
      <c r="AW40" s="800">
        <f>AW37</f>
        <v>4</v>
      </c>
      <c r="AX40" s="866"/>
      <c r="AY40" s="867"/>
      <c r="AZ40" s="800">
        <f>AZ37</f>
        <v>4</v>
      </c>
      <c r="BA40" s="866"/>
      <c r="BB40" s="867"/>
    </row>
    <row r="41" spans="1:57" ht="15" customHeight="1" x14ac:dyDescent="0.15">
      <c r="A41" s="604"/>
      <c r="B41" s="604"/>
      <c r="C41" s="57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950"/>
      <c r="X41" s="950"/>
      <c r="Y41" s="950"/>
      <c r="Z41" s="950"/>
      <c r="AA41" s="950"/>
      <c r="AB41" s="950"/>
      <c r="AC41" s="950"/>
      <c r="AD41" s="950"/>
      <c r="AE41" s="950"/>
      <c r="AF41" s="950"/>
      <c r="AG41" s="950"/>
      <c r="AH41" s="950"/>
      <c r="AI41" s="950"/>
      <c r="AJ41" s="950"/>
      <c r="AK41" s="950"/>
      <c r="AL41" s="950"/>
      <c r="AM41" s="950"/>
      <c r="AN41" s="6"/>
      <c r="AO41" s="583"/>
      <c r="AP41" s="583"/>
      <c r="AQ41" s="583"/>
      <c r="AR41" s="583"/>
      <c r="AS41" s="583"/>
      <c r="AT41" s="540"/>
      <c r="AU41" s="868"/>
      <c r="AV41" s="542"/>
      <c r="AW41" s="540"/>
      <c r="AX41" s="541"/>
      <c r="AY41" s="542"/>
      <c r="AZ41" s="540"/>
      <c r="BA41" s="868"/>
      <c r="BB41" s="542"/>
    </row>
    <row r="42" spans="1:57" ht="15" customHeight="1" x14ac:dyDescent="0.15">
      <c r="A42" s="604"/>
      <c r="B42" s="604"/>
      <c r="C42" s="57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950"/>
      <c r="X42" s="950"/>
      <c r="Y42" s="950"/>
      <c r="Z42" s="950"/>
      <c r="AA42" s="950"/>
      <c r="AB42" s="950"/>
      <c r="AC42" s="950"/>
      <c r="AD42" s="950"/>
      <c r="AE42" s="950"/>
      <c r="AF42" s="950"/>
      <c r="AG42" s="950"/>
      <c r="AH42" s="950"/>
      <c r="AI42" s="950"/>
      <c r="AJ42" s="950"/>
      <c r="AK42" s="950"/>
      <c r="AL42" s="950"/>
      <c r="AM42" s="950"/>
      <c r="AN42" s="6"/>
      <c r="AO42" s="583"/>
      <c r="AP42" s="583"/>
      <c r="AQ42" s="583"/>
      <c r="AR42" s="583"/>
      <c r="AS42" s="583"/>
      <c r="AT42" s="869"/>
      <c r="AU42" s="870"/>
      <c r="AV42" s="871"/>
      <c r="AW42" s="869"/>
      <c r="AX42" s="870"/>
      <c r="AY42" s="871"/>
      <c r="AZ42" s="869"/>
      <c r="BA42" s="870"/>
      <c r="BB42" s="871"/>
    </row>
    <row r="43" spans="1:57" ht="15" customHeight="1" x14ac:dyDescent="0.15">
      <c r="A43" s="604"/>
      <c r="B43" s="604"/>
      <c r="C43" s="57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950"/>
      <c r="X43" s="950"/>
      <c r="Y43" s="950"/>
      <c r="Z43" s="950"/>
      <c r="AA43" s="950"/>
      <c r="AB43" s="950"/>
      <c r="AC43" s="950"/>
      <c r="AD43" s="950"/>
      <c r="AE43" s="950"/>
      <c r="AF43" s="950"/>
      <c r="AG43" s="950"/>
      <c r="AH43" s="950"/>
      <c r="AI43" s="950"/>
      <c r="AJ43" s="950"/>
      <c r="AK43" s="950"/>
      <c r="AL43" s="950"/>
      <c r="AM43" s="950"/>
      <c r="AN43" s="6"/>
      <c r="AO43" s="583" t="s">
        <v>323</v>
      </c>
      <c r="AP43" s="583"/>
      <c r="AQ43" s="583"/>
      <c r="AR43" s="583"/>
      <c r="AS43" s="583"/>
      <c r="AT43" s="800">
        <f>AT40+'R2 ７月ok'!AT43:AV45</f>
        <v>62</v>
      </c>
      <c r="AU43" s="866"/>
      <c r="AV43" s="867"/>
      <c r="AW43" s="800">
        <f>AW40+'R2 ７月ok'!AW43:AY45</f>
        <v>64</v>
      </c>
      <c r="AX43" s="866"/>
      <c r="AY43" s="867"/>
      <c r="AZ43" s="800">
        <f>AZ40+'R2 ７月ok'!AZ43:BB45</f>
        <v>64</v>
      </c>
      <c r="BA43" s="866"/>
      <c r="BB43" s="867"/>
    </row>
    <row r="44" spans="1:57" ht="15" customHeight="1" x14ac:dyDescent="0.15">
      <c r="A44" s="604"/>
      <c r="B44" s="604"/>
      <c r="C44" s="57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950"/>
      <c r="X44" s="950"/>
      <c r="Y44" s="950"/>
      <c r="Z44" s="950"/>
      <c r="AA44" s="950"/>
      <c r="AB44" s="950"/>
      <c r="AC44" s="950"/>
      <c r="AD44" s="950"/>
      <c r="AE44" s="950"/>
      <c r="AF44" s="950"/>
      <c r="AG44" s="950"/>
      <c r="AH44" s="950"/>
      <c r="AI44" s="950"/>
      <c r="AJ44" s="950"/>
      <c r="AK44" s="950"/>
      <c r="AL44" s="950"/>
      <c r="AM44" s="950"/>
      <c r="AN44" s="6"/>
      <c r="AO44" s="583"/>
      <c r="AP44" s="583"/>
      <c r="AQ44" s="583"/>
      <c r="AR44" s="583"/>
      <c r="AS44" s="583"/>
      <c r="AT44" s="540"/>
      <c r="AU44" s="868"/>
      <c r="AV44" s="542"/>
      <c r="AW44" s="540"/>
      <c r="AX44" s="868"/>
      <c r="AY44" s="542"/>
      <c r="AZ44" s="540"/>
      <c r="BA44" s="868"/>
      <c r="BB44" s="542"/>
    </row>
    <row r="45" spans="1:57" ht="15" customHeight="1" x14ac:dyDescent="0.15">
      <c r="A45" s="604"/>
      <c r="B45" s="604"/>
      <c r="C45" s="57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951"/>
      <c r="X45" s="951"/>
      <c r="Y45" s="951"/>
      <c r="Z45" s="951"/>
      <c r="AA45" s="951"/>
      <c r="AB45" s="951"/>
      <c r="AC45" s="951"/>
      <c r="AD45" s="951"/>
      <c r="AE45" s="951"/>
      <c r="AF45" s="951"/>
      <c r="AG45" s="951"/>
      <c r="AH45" s="951"/>
      <c r="AI45" s="951"/>
      <c r="AJ45" s="951"/>
      <c r="AK45" s="951"/>
      <c r="AL45" s="951"/>
      <c r="AM45" s="951"/>
      <c r="AN45" s="6"/>
      <c r="AO45" s="583"/>
      <c r="AP45" s="583"/>
      <c r="AQ45" s="583"/>
      <c r="AR45" s="583"/>
      <c r="AS45" s="583"/>
      <c r="AT45" s="869"/>
      <c r="AU45" s="870"/>
      <c r="AV45" s="871"/>
      <c r="AW45" s="869"/>
      <c r="AX45" s="870"/>
      <c r="AY45" s="871"/>
      <c r="AZ45" s="869"/>
      <c r="BA45" s="870"/>
      <c r="BB45" s="871"/>
    </row>
    <row r="46" spans="1:57" ht="15" customHeight="1" x14ac:dyDescent="0.15">
      <c r="A46" s="604"/>
      <c r="B46" s="604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63" t="s">
        <v>1424</v>
      </c>
      <c r="X46" s="823"/>
      <c r="Y46" s="823"/>
      <c r="Z46" s="563" t="s">
        <v>1422</v>
      </c>
      <c r="AA46" s="823"/>
      <c r="AB46" s="823"/>
      <c r="AC46" s="563" t="s">
        <v>1421</v>
      </c>
      <c r="AD46" s="823"/>
      <c r="AE46" s="823"/>
      <c r="AF46" s="563" t="s">
        <v>280</v>
      </c>
      <c r="AG46" s="823"/>
      <c r="AH46" s="823"/>
      <c r="AI46" s="563" t="s">
        <v>281</v>
      </c>
      <c r="AJ46" s="823"/>
      <c r="AK46" s="823"/>
      <c r="AL46" s="563" t="s">
        <v>282</v>
      </c>
      <c r="AM46" s="823"/>
      <c r="AN46" s="823"/>
      <c r="AO46" s="573" t="s">
        <v>321</v>
      </c>
      <c r="AP46" s="574"/>
      <c r="AQ46" s="574"/>
      <c r="AR46" s="574"/>
      <c r="AS46" s="575"/>
      <c r="AT46" s="549">
        <f>COUNTIF(AX5:AX34,"○")</f>
        <v>0</v>
      </c>
      <c r="AU46" s="550"/>
      <c r="AV46" s="555" t="s">
        <v>326</v>
      </c>
      <c r="AW46" s="549">
        <f>COUNTIF(AY5:AY34,"○")</f>
        <v>0</v>
      </c>
      <c r="AX46" s="550"/>
      <c r="AY46" s="555" t="s">
        <v>326</v>
      </c>
      <c r="AZ46" s="549">
        <f>COUNTIF(AZ5:AZ34,"○")</f>
        <v>0</v>
      </c>
      <c r="BA46" s="550"/>
      <c r="BB46" s="555" t="s">
        <v>326</v>
      </c>
    </row>
    <row r="47" spans="1:57" ht="15" customHeight="1" x14ac:dyDescent="0.15">
      <c r="A47" s="604"/>
      <c r="B47" s="604"/>
      <c r="C47" s="57"/>
      <c r="D47" s="58"/>
      <c r="E47" s="58"/>
      <c r="F47" s="609" t="s">
        <v>747</v>
      </c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58"/>
      <c r="W47" s="559">
        <v>0</v>
      </c>
      <c r="X47" s="560"/>
      <c r="Y47" s="680" t="s">
        <v>306</v>
      </c>
      <c r="Z47" s="559">
        <v>0</v>
      </c>
      <c r="AA47" s="560"/>
      <c r="AB47" s="680" t="s">
        <v>306</v>
      </c>
      <c r="AC47" s="559">
        <v>0</v>
      </c>
      <c r="AD47" s="560"/>
      <c r="AE47" s="680" t="s">
        <v>306</v>
      </c>
      <c r="AF47" s="559">
        <v>0</v>
      </c>
      <c r="AG47" s="560"/>
      <c r="AH47" s="680" t="s">
        <v>306</v>
      </c>
      <c r="AI47" s="559">
        <v>0</v>
      </c>
      <c r="AJ47" s="560"/>
      <c r="AK47" s="680" t="s">
        <v>306</v>
      </c>
      <c r="AL47" s="559">
        <v>0</v>
      </c>
      <c r="AM47" s="560"/>
      <c r="AN47" s="680" t="s">
        <v>306</v>
      </c>
      <c r="AO47" s="576"/>
      <c r="AP47" s="577"/>
      <c r="AQ47" s="577"/>
      <c r="AR47" s="577"/>
      <c r="AS47" s="578"/>
      <c r="AT47" s="551"/>
      <c r="AU47" s="552"/>
      <c r="AV47" s="864"/>
      <c r="AW47" s="551"/>
      <c r="AX47" s="552"/>
      <c r="AY47" s="864"/>
      <c r="AZ47" s="551"/>
      <c r="BA47" s="552"/>
      <c r="BB47" s="864"/>
    </row>
    <row r="48" spans="1:57" ht="15" customHeight="1" x14ac:dyDescent="0.15">
      <c r="A48" s="604"/>
      <c r="B48" s="604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61"/>
      <c r="X48" s="562"/>
      <c r="Y48" s="794"/>
      <c r="Z48" s="561"/>
      <c r="AA48" s="562"/>
      <c r="AB48" s="794"/>
      <c r="AC48" s="561"/>
      <c r="AD48" s="562"/>
      <c r="AE48" s="794"/>
      <c r="AF48" s="561"/>
      <c r="AG48" s="562"/>
      <c r="AH48" s="794"/>
      <c r="AI48" s="561"/>
      <c r="AJ48" s="562"/>
      <c r="AK48" s="794"/>
      <c r="AL48" s="561"/>
      <c r="AM48" s="562"/>
      <c r="AN48" s="794"/>
      <c r="AO48" s="579"/>
      <c r="AP48" s="580"/>
      <c r="AQ48" s="580"/>
      <c r="AR48" s="580"/>
      <c r="AS48" s="581"/>
      <c r="AT48" s="553"/>
      <c r="AU48" s="554"/>
      <c r="AV48" s="558"/>
      <c r="AW48" s="553"/>
      <c r="AX48" s="554"/>
      <c r="AY48" s="558"/>
      <c r="AZ48" s="553"/>
      <c r="BA48" s="554"/>
      <c r="BB48" s="558"/>
    </row>
    <row r="49" spans="1:54" ht="15" customHeight="1" x14ac:dyDescent="0.15">
      <c r="A49" s="604"/>
      <c r="B49" s="604"/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63" t="s">
        <v>1424</v>
      </c>
      <c r="X49" s="823"/>
      <c r="Y49" s="823"/>
      <c r="Z49" s="563" t="s">
        <v>1422</v>
      </c>
      <c r="AA49" s="823"/>
      <c r="AB49" s="823"/>
      <c r="AC49" s="563" t="s">
        <v>1421</v>
      </c>
      <c r="AD49" s="823"/>
      <c r="AE49" s="823"/>
      <c r="AF49" s="563" t="s">
        <v>280</v>
      </c>
      <c r="AG49" s="823"/>
      <c r="AH49" s="823"/>
      <c r="AI49" s="563" t="s">
        <v>281</v>
      </c>
      <c r="AJ49" s="823"/>
      <c r="AK49" s="823"/>
      <c r="AL49" s="563" t="s">
        <v>282</v>
      </c>
      <c r="AM49" s="823"/>
      <c r="AN49" s="823"/>
      <c r="AO49" s="573" t="s">
        <v>324</v>
      </c>
      <c r="AP49" s="574"/>
      <c r="AQ49" s="574"/>
      <c r="AR49" s="574"/>
      <c r="AS49" s="575"/>
      <c r="AT49" s="549">
        <f>'R2 ７月ok'!AT49:AU51+AT46</f>
        <v>50</v>
      </c>
      <c r="AU49" s="550"/>
      <c r="AV49" s="555" t="s">
        <v>326</v>
      </c>
      <c r="AW49" s="549">
        <f>'R2 ７月ok'!AW49:AX51+AW46</f>
        <v>50</v>
      </c>
      <c r="AX49" s="550"/>
      <c r="AY49" s="555" t="s">
        <v>326</v>
      </c>
      <c r="AZ49" s="549">
        <f>'R2 ７月ok'!AZ49:BA51+AZ46</f>
        <v>50</v>
      </c>
      <c r="BA49" s="550"/>
      <c r="BB49" s="555" t="s">
        <v>326</v>
      </c>
    </row>
    <row r="50" spans="1:54" ht="15" customHeight="1" x14ac:dyDescent="0.15">
      <c r="A50" s="604"/>
      <c r="B50" s="604"/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59">
        <f>W47+'R2 ７月ok'!W50:X51</f>
        <v>50</v>
      </c>
      <c r="X50" s="560"/>
      <c r="Y50" s="680" t="s">
        <v>306</v>
      </c>
      <c r="Z50" s="559">
        <f>Z47+'R2 ７月ok'!Z50:AA51</f>
        <v>50</v>
      </c>
      <c r="AA50" s="560"/>
      <c r="AB50" s="680" t="s">
        <v>306</v>
      </c>
      <c r="AC50" s="559">
        <f>AC47+'R2 ７月ok'!AC50:AD51</f>
        <v>50</v>
      </c>
      <c r="AD50" s="560"/>
      <c r="AE50" s="680" t="s">
        <v>306</v>
      </c>
      <c r="AF50" s="559">
        <f>AF47+'R2 ７月ok'!AF50:AG51</f>
        <v>50</v>
      </c>
      <c r="AG50" s="560"/>
      <c r="AH50" s="680" t="s">
        <v>306</v>
      </c>
      <c r="AI50" s="559">
        <f>AI47+'R2 ７月ok'!AI50:AJ51</f>
        <v>50</v>
      </c>
      <c r="AJ50" s="560"/>
      <c r="AK50" s="680" t="s">
        <v>306</v>
      </c>
      <c r="AL50" s="559">
        <f>AL47+'R2 ７月ok'!AL50:AM51</f>
        <v>50</v>
      </c>
      <c r="AM50" s="560"/>
      <c r="AN50" s="680" t="s">
        <v>306</v>
      </c>
      <c r="AO50" s="576"/>
      <c r="AP50" s="577"/>
      <c r="AQ50" s="577"/>
      <c r="AR50" s="577"/>
      <c r="AS50" s="578"/>
      <c r="AT50" s="551"/>
      <c r="AU50" s="552"/>
      <c r="AV50" s="864"/>
      <c r="AW50" s="551"/>
      <c r="AX50" s="552"/>
      <c r="AY50" s="864"/>
      <c r="AZ50" s="551"/>
      <c r="BA50" s="552"/>
      <c r="BB50" s="864"/>
    </row>
    <row r="51" spans="1:54" ht="15" customHeight="1" x14ac:dyDescent="0.15">
      <c r="A51" s="604"/>
      <c r="B51" s="604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561"/>
      <c r="X51" s="562"/>
      <c r="Y51" s="794"/>
      <c r="Z51" s="561"/>
      <c r="AA51" s="562"/>
      <c r="AB51" s="794"/>
      <c r="AC51" s="561"/>
      <c r="AD51" s="562"/>
      <c r="AE51" s="794"/>
      <c r="AF51" s="561"/>
      <c r="AG51" s="562"/>
      <c r="AH51" s="794"/>
      <c r="AI51" s="561"/>
      <c r="AJ51" s="562"/>
      <c r="AK51" s="794"/>
      <c r="AL51" s="561"/>
      <c r="AM51" s="562"/>
      <c r="AN51" s="794"/>
      <c r="AO51" s="579"/>
      <c r="AP51" s="580"/>
      <c r="AQ51" s="580"/>
      <c r="AR51" s="580"/>
      <c r="AS51" s="581"/>
      <c r="AT51" s="553"/>
      <c r="AU51" s="554"/>
      <c r="AV51" s="558"/>
      <c r="AW51" s="553"/>
      <c r="AX51" s="554"/>
      <c r="AY51" s="558"/>
      <c r="AZ51" s="553"/>
      <c r="BA51" s="554"/>
      <c r="BB51" s="558"/>
    </row>
  </sheetData>
  <mergeCells count="306"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  <mergeCell ref="AA8:AB8"/>
    <mergeCell ref="AC6:AE6"/>
    <mergeCell ref="AF6:AU6"/>
    <mergeCell ref="BC3:BE3"/>
    <mergeCell ref="A5:B5"/>
    <mergeCell ref="C5:E5"/>
    <mergeCell ref="F5:Z5"/>
    <mergeCell ref="AA5:AB5"/>
    <mergeCell ref="AC5:AE5"/>
    <mergeCell ref="AF5:AU5"/>
    <mergeCell ref="BA5:BB5"/>
    <mergeCell ref="BA8:BB8"/>
    <mergeCell ref="A9:B9"/>
    <mergeCell ref="C9:E9"/>
    <mergeCell ref="F9:Z9"/>
    <mergeCell ref="AA9:AB9"/>
    <mergeCell ref="AC9:AE9"/>
    <mergeCell ref="AF9:AU9"/>
    <mergeCell ref="BA9:BB9"/>
    <mergeCell ref="BA6:BB6"/>
    <mergeCell ref="A7:B7"/>
    <mergeCell ref="C7:E7"/>
    <mergeCell ref="F7:Z7"/>
    <mergeCell ref="AA7:AB7"/>
    <mergeCell ref="AC7:AE7"/>
    <mergeCell ref="AF7:AU7"/>
    <mergeCell ref="BA7:BB7"/>
    <mergeCell ref="A6:B6"/>
    <mergeCell ref="C6:E6"/>
    <mergeCell ref="F6:Z6"/>
    <mergeCell ref="AA6:AB6"/>
    <mergeCell ref="AC8:AE8"/>
    <mergeCell ref="AF8:AU8"/>
    <mergeCell ref="A8:B8"/>
    <mergeCell ref="C8:E8"/>
    <mergeCell ref="F8:Z8"/>
    <mergeCell ref="BA10:BB10"/>
    <mergeCell ref="A11:B11"/>
    <mergeCell ref="C11:E11"/>
    <mergeCell ref="F11:Z11"/>
    <mergeCell ref="AA11:AB11"/>
    <mergeCell ref="AC11:AE11"/>
    <mergeCell ref="AF11:AU11"/>
    <mergeCell ref="BA11:BB11"/>
    <mergeCell ref="A10:B10"/>
    <mergeCell ref="C10:E10"/>
    <mergeCell ref="F10:Z10"/>
    <mergeCell ref="AA10:AB10"/>
    <mergeCell ref="AC10:AE10"/>
    <mergeCell ref="AF10:AU10"/>
    <mergeCell ref="AC16:AE16"/>
    <mergeCell ref="A16:B16"/>
    <mergeCell ref="C16:E16"/>
    <mergeCell ref="F16:W16"/>
    <mergeCell ref="X16:Z16"/>
    <mergeCell ref="AC14:AE14"/>
    <mergeCell ref="AF14:AU14"/>
    <mergeCell ref="BA12:BB12"/>
    <mergeCell ref="A13:B13"/>
    <mergeCell ref="C13:E13"/>
    <mergeCell ref="F13:Z13"/>
    <mergeCell ref="AA13:AB13"/>
    <mergeCell ref="AC13:AE13"/>
    <mergeCell ref="AF13:AU13"/>
    <mergeCell ref="BA13:BB13"/>
    <mergeCell ref="AC12:AE12"/>
    <mergeCell ref="AF12:AU12"/>
    <mergeCell ref="A12:B12"/>
    <mergeCell ref="C12:E12"/>
    <mergeCell ref="F12:Z12"/>
    <mergeCell ref="AA12:AB12"/>
    <mergeCell ref="BA14:BB14"/>
    <mergeCell ref="A15:B15"/>
    <mergeCell ref="C15:E15"/>
    <mergeCell ref="F15:Z15"/>
    <mergeCell ref="AA15:AB15"/>
    <mergeCell ref="AC15:AE15"/>
    <mergeCell ref="AF15:AU15"/>
    <mergeCell ref="BA15:BB15"/>
    <mergeCell ref="A14:B14"/>
    <mergeCell ref="C14:E14"/>
    <mergeCell ref="F14:Z14"/>
    <mergeCell ref="AA14:AB14"/>
    <mergeCell ref="BA18:BB18"/>
    <mergeCell ref="A19:B19"/>
    <mergeCell ref="C19:E19"/>
    <mergeCell ref="F19:Z19"/>
    <mergeCell ref="AA19:AB19"/>
    <mergeCell ref="AC19:AE19"/>
    <mergeCell ref="AF19:AU19"/>
    <mergeCell ref="BA19:BB19"/>
    <mergeCell ref="AF16:AU16"/>
    <mergeCell ref="BA16:BB16"/>
    <mergeCell ref="AC17:AE17"/>
    <mergeCell ref="AF17:AU17"/>
    <mergeCell ref="BA17:BB17"/>
    <mergeCell ref="A18:B18"/>
    <mergeCell ref="C18:E18"/>
    <mergeCell ref="F18:Z18"/>
    <mergeCell ref="AA18:AB18"/>
    <mergeCell ref="A17:B17"/>
    <mergeCell ref="C17:E17"/>
    <mergeCell ref="F17:Z17"/>
    <mergeCell ref="AA17:AB17"/>
    <mergeCell ref="AC18:AE18"/>
    <mergeCell ref="AF18:AU18"/>
    <mergeCell ref="AA16:AB16"/>
    <mergeCell ref="BA20:BB20"/>
    <mergeCell ref="A21:B21"/>
    <mergeCell ref="C21:E21"/>
    <mergeCell ref="F21:Z21"/>
    <mergeCell ref="AA21:AB21"/>
    <mergeCell ref="AC21:AE21"/>
    <mergeCell ref="AF21:AU21"/>
    <mergeCell ref="BA21:BB21"/>
    <mergeCell ref="A20:B20"/>
    <mergeCell ref="C20:E20"/>
    <mergeCell ref="F20:Z20"/>
    <mergeCell ref="AA20:AB20"/>
    <mergeCell ref="AC20:AE20"/>
    <mergeCell ref="AF20:AU20"/>
    <mergeCell ref="A24:B24"/>
    <mergeCell ref="C24:E24"/>
    <mergeCell ref="F24:W24"/>
    <mergeCell ref="X24:Z24"/>
    <mergeCell ref="AF24:AU24"/>
    <mergeCell ref="BA24:BB24"/>
    <mergeCell ref="AA24:AB24"/>
    <mergeCell ref="AC24:AE24"/>
    <mergeCell ref="BA22:BB22"/>
    <mergeCell ref="A23:B23"/>
    <mergeCell ref="C23:E23"/>
    <mergeCell ref="F23:Z23"/>
    <mergeCell ref="AA23:AB23"/>
    <mergeCell ref="AC23:AE23"/>
    <mergeCell ref="AF23:AU23"/>
    <mergeCell ref="BA23:BB23"/>
    <mergeCell ref="AC22:AE22"/>
    <mergeCell ref="AF22:AU22"/>
    <mergeCell ref="A22:B22"/>
    <mergeCell ref="C22:E22"/>
    <mergeCell ref="F22:Z22"/>
    <mergeCell ref="AA22:AB22"/>
    <mergeCell ref="AF25:AU25"/>
    <mergeCell ref="BA25:BB25"/>
    <mergeCell ref="F26:Z26"/>
    <mergeCell ref="AA26:AB26"/>
    <mergeCell ref="AC26:AE26"/>
    <mergeCell ref="AF26:AU26"/>
    <mergeCell ref="BA26:BB26"/>
    <mergeCell ref="A25:B25"/>
    <mergeCell ref="C25:E25"/>
    <mergeCell ref="F25:W25"/>
    <mergeCell ref="X25:Z25"/>
    <mergeCell ref="AA25:AB25"/>
    <mergeCell ref="AC25:AE25"/>
    <mergeCell ref="BA27:BB27"/>
    <mergeCell ref="A26:B26"/>
    <mergeCell ref="C26:E26"/>
    <mergeCell ref="F28:Z28"/>
    <mergeCell ref="AA28:AB28"/>
    <mergeCell ref="AC28:AE28"/>
    <mergeCell ref="AF28:AU28"/>
    <mergeCell ref="BA28:BB28"/>
    <mergeCell ref="A27:B27"/>
    <mergeCell ref="C27:E27"/>
    <mergeCell ref="F27:Z27"/>
    <mergeCell ref="AA27:AB27"/>
    <mergeCell ref="AC27:AE27"/>
    <mergeCell ref="AF27:AU27"/>
    <mergeCell ref="A28:B28"/>
    <mergeCell ref="C28:E28"/>
    <mergeCell ref="BA31:BB31"/>
    <mergeCell ref="A30:B30"/>
    <mergeCell ref="C30:E30"/>
    <mergeCell ref="F30:Z30"/>
    <mergeCell ref="AA30:AB30"/>
    <mergeCell ref="AC30:AE30"/>
    <mergeCell ref="AF30:AU30"/>
    <mergeCell ref="A29:B29"/>
    <mergeCell ref="C29:E29"/>
    <mergeCell ref="F29:Z29"/>
    <mergeCell ref="AA29:AB29"/>
    <mergeCell ref="AC29:AE29"/>
    <mergeCell ref="AF29:AU29"/>
    <mergeCell ref="BA30:BB30"/>
    <mergeCell ref="A31:B31"/>
    <mergeCell ref="C31:E31"/>
    <mergeCell ref="F31:W31"/>
    <mergeCell ref="X31:Z31"/>
    <mergeCell ref="AA31:AB31"/>
    <mergeCell ref="AC31:AE31"/>
    <mergeCell ref="AF31:AU31"/>
    <mergeCell ref="BA29:BB29"/>
    <mergeCell ref="A32:B32"/>
    <mergeCell ref="C32:E32"/>
    <mergeCell ref="F32:W32"/>
    <mergeCell ref="X32:Z32"/>
    <mergeCell ref="A33:B33"/>
    <mergeCell ref="C33:E33"/>
    <mergeCell ref="F33:Z33"/>
    <mergeCell ref="AA32:AB32"/>
    <mergeCell ref="AC32:AE32"/>
    <mergeCell ref="AA33:AB33"/>
    <mergeCell ref="AF32:AU32"/>
    <mergeCell ref="BA32:BB32"/>
    <mergeCell ref="AC33:AE33"/>
    <mergeCell ref="AF33:AU33"/>
    <mergeCell ref="BA33:BB33"/>
    <mergeCell ref="BA34:BB34"/>
    <mergeCell ref="AC35:AE35"/>
    <mergeCell ref="AF35:AU35"/>
    <mergeCell ref="BA35:BB35"/>
    <mergeCell ref="BB37:BB39"/>
    <mergeCell ref="A34:B34"/>
    <mergeCell ref="C34:E34"/>
    <mergeCell ref="F34:Z34"/>
    <mergeCell ref="AA34:AB34"/>
    <mergeCell ref="A35:B35"/>
    <mergeCell ref="C35:E35"/>
    <mergeCell ref="F35:Z35"/>
    <mergeCell ref="AA35:AB35"/>
    <mergeCell ref="AT37:AU39"/>
    <mergeCell ref="AV37:AV39"/>
    <mergeCell ref="AC34:AE34"/>
    <mergeCell ref="AF34:AU34"/>
    <mergeCell ref="AO43:AS45"/>
    <mergeCell ref="AT43:AV45"/>
    <mergeCell ref="AW43:AY45"/>
    <mergeCell ref="AZ43:BB45"/>
    <mergeCell ref="W46:Y46"/>
    <mergeCell ref="Z46:AB46"/>
    <mergeCell ref="AT36:AV36"/>
    <mergeCell ref="AW36:AY36"/>
    <mergeCell ref="AZ36:BB36"/>
    <mergeCell ref="AV46:AV48"/>
    <mergeCell ref="AW46:AX48"/>
    <mergeCell ref="AY46:AY48"/>
    <mergeCell ref="AT40:AV42"/>
    <mergeCell ref="AW40:AY42"/>
    <mergeCell ref="AZ40:BB42"/>
    <mergeCell ref="BB46:BB48"/>
    <mergeCell ref="AT46:AU48"/>
    <mergeCell ref="AZ46:BA48"/>
    <mergeCell ref="AC47:AD48"/>
    <mergeCell ref="AE47:AE48"/>
    <mergeCell ref="AF47:AG48"/>
    <mergeCell ref="AW37:AX39"/>
    <mergeCell ref="AY37:AY39"/>
    <mergeCell ref="AZ37:BA39"/>
    <mergeCell ref="F47:U47"/>
    <mergeCell ref="W47:X48"/>
    <mergeCell ref="Y47:Y48"/>
    <mergeCell ref="Z47:AA48"/>
    <mergeCell ref="AI47:AJ48"/>
    <mergeCell ref="AK47:AK48"/>
    <mergeCell ref="A36:B51"/>
    <mergeCell ref="AO36:AS36"/>
    <mergeCell ref="AN47:AN48"/>
    <mergeCell ref="AO40:AS42"/>
    <mergeCell ref="W49:Y49"/>
    <mergeCell ref="Z49:AB49"/>
    <mergeCell ref="AC49:AE49"/>
    <mergeCell ref="AF49:AH49"/>
    <mergeCell ref="F37:V45"/>
    <mergeCell ref="W37:AM45"/>
    <mergeCell ref="AO37:AS39"/>
    <mergeCell ref="AN50:AN51"/>
    <mergeCell ref="AC46:AE46"/>
    <mergeCell ref="AF46:AH46"/>
    <mergeCell ref="AI46:AK46"/>
    <mergeCell ref="AL46:AN46"/>
    <mergeCell ref="AH47:AH48"/>
    <mergeCell ref="AO46:AS48"/>
    <mergeCell ref="AF50:AG51"/>
    <mergeCell ref="AK50:AK51"/>
    <mergeCell ref="AL50:AM51"/>
    <mergeCell ref="AL47:AM48"/>
    <mergeCell ref="BB49:BB51"/>
    <mergeCell ref="W50:X51"/>
    <mergeCell ref="Y50:Y51"/>
    <mergeCell ref="Z50:AA51"/>
    <mergeCell ref="AB50:AB51"/>
    <mergeCell ref="AC50:AD51"/>
    <mergeCell ref="AE50:AE51"/>
    <mergeCell ref="AV49:AV51"/>
    <mergeCell ref="AW49:AX51"/>
    <mergeCell ref="AY49:AY51"/>
    <mergeCell ref="AZ49:BA51"/>
    <mergeCell ref="AH50:AH51"/>
    <mergeCell ref="AI50:AJ51"/>
    <mergeCell ref="AO49:AS51"/>
    <mergeCell ref="AT49:AU51"/>
    <mergeCell ref="AI49:AK49"/>
    <mergeCell ref="AL49:AN49"/>
    <mergeCell ref="AB47:AB48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E51"/>
  <sheetViews>
    <sheetView view="pageBreakPreview" topLeftCell="A34" zoomScaleNormal="100" zoomScaleSheetLayoutView="100" workbookViewId="0">
      <selection activeCell="AW43" sqref="AW43:AY45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42" customWidth="1"/>
    <col min="58" max="16384" width="2.25" style="1"/>
  </cols>
  <sheetData>
    <row r="1" spans="1:57" ht="24" customHeight="1" x14ac:dyDescent="0.15">
      <c r="A1" s="649" t="s">
        <v>466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57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57" ht="15.95" customHeight="1" x14ac:dyDescent="0.15">
      <c r="A3" s="925" t="s">
        <v>306</v>
      </c>
      <c r="B3" s="925"/>
      <c r="C3" s="925" t="s">
        <v>307</v>
      </c>
      <c r="D3" s="925"/>
      <c r="E3" s="925"/>
      <c r="F3" s="925" t="s">
        <v>308</v>
      </c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925"/>
      <c r="Z3" s="925"/>
      <c r="AA3" s="925" t="s">
        <v>256</v>
      </c>
      <c r="AB3" s="925"/>
      <c r="AC3" s="925" t="s">
        <v>309</v>
      </c>
      <c r="AD3" s="925"/>
      <c r="AE3" s="925"/>
      <c r="AF3" s="925" t="s">
        <v>310</v>
      </c>
      <c r="AG3" s="925"/>
      <c r="AH3" s="925"/>
      <c r="AI3" s="925"/>
      <c r="AJ3" s="925"/>
      <c r="AK3" s="925"/>
      <c r="AL3" s="925"/>
      <c r="AM3" s="925"/>
      <c r="AN3" s="925"/>
      <c r="AO3" s="925"/>
      <c r="AP3" s="925"/>
      <c r="AQ3" s="925"/>
      <c r="AR3" s="925"/>
      <c r="AS3" s="925"/>
      <c r="AT3" s="925"/>
      <c r="AU3" s="925"/>
      <c r="AV3" s="925" t="s">
        <v>311</v>
      </c>
      <c r="AW3" s="925"/>
      <c r="AX3" s="753" t="s">
        <v>314</v>
      </c>
      <c r="AY3" s="754"/>
      <c r="AZ3" s="755"/>
      <c r="BA3" s="925" t="s">
        <v>315</v>
      </c>
      <c r="BB3" s="925"/>
      <c r="BC3" s="585" t="s">
        <v>354</v>
      </c>
      <c r="BD3" s="585"/>
      <c r="BE3" s="585"/>
    </row>
    <row r="4" spans="1:57" ht="15.95" customHeight="1" x14ac:dyDescent="0.15">
      <c r="A4" s="925"/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Z4" s="925"/>
      <c r="AA4" s="925"/>
      <c r="AB4" s="925"/>
      <c r="AC4" s="925"/>
      <c r="AD4" s="925"/>
      <c r="AE4" s="925"/>
      <c r="AF4" s="925"/>
      <c r="AG4" s="925"/>
      <c r="AH4" s="925"/>
      <c r="AI4" s="925"/>
      <c r="AJ4" s="925"/>
      <c r="AK4" s="925"/>
      <c r="AL4" s="925"/>
      <c r="AM4" s="925"/>
      <c r="AN4" s="925"/>
      <c r="AO4" s="925"/>
      <c r="AP4" s="925"/>
      <c r="AQ4" s="925"/>
      <c r="AR4" s="925"/>
      <c r="AS4" s="925"/>
      <c r="AT4" s="925"/>
      <c r="AU4" s="925"/>
      <c r="AV4" s="215" t="s">
        <v>312</v>
      </c>
      <c r="AW4" s="215" t="s">
        <v>313</v>
      </c>
      <c r="AX4" s="215">
        <v>1</v>
      </c>
      <c r="AY4" s="215">
        <v>2</v>
      </c>
      <c r="AZ4" s="215">
        <v>3</v>
      </c>
      <c r="BA4" s="925"/>
      <c r="BB4" s="925"/>
      <c r="BC4" s="134">
        <v>1</v>
      </c>
      <c r="BD4" s="134">
        <v>2</v>
      </c>
      <c r="BE4" s="134">
        <v>3</v>
      </c>
    </row>
    <row r="5" spans="1:57" ht="33" customHeight="1" x14ac:dyDescent="0.15">
      <c r="A5" s="918">
        <v>1</v>
      </c>
      <c r="B5" s="918"/>
      <c r="C5" s="919" t="s">
        <v>297</v>
      </c>
      <c r="D5" s="920"/>
      <c r="E5" s="921"/>
      <c r="F5" s="922"/>
      <c r="G5" s="923"/>
      <c r="H5" s="923"/>
      <c r="I5" s="923"/>
      <c r="J5" s="923"/>
      <c r="K5" s="923"/>
      <c r="L5" s="923"/>
      <c r="M5" s="923"/>
      <c r="N5" s="923"/>
      <c r="O5" s="923"/>
      <c r="P5" s="923"/>
      <c r="Q5" s="923"/>
      <c r="R5" s="923"/>
      <c r="S5" s="923"/>
      <c r="T5" s="923"/>
      <c r="U5" s="923"/>
      <c r="V5" s="923"/>
      <c r="W5" s="923"/>
      <c r="X5" s="923"/>
      <c r="Y5" s="923"/>
      <c r="Z5" s="924"/>
      <c r="AA5" s="921"/>
      <c r="AB5" s="918"/>
      <c r="AC5" s="918"/>
      <c r="AD5" s="918"/>
      <c r="AE5" s="918"/>
      <c r="AF5" s="926"/>
      <c r="AG5" s="926"/>
      <c r="AH5" s="926"/>
      <c r="AI5" s="926"/>
      <c r="AJ5" s="926"/>
      <c r="AK5" s="926"/>
      <c r="AL5" s="926"/>
      <c r="AM5" s="926"/>
      <c r="AN5" s="926"/>
      <c r="AO5" s="926"/>
      <c r="AP5" s="926"/>
      <c r="AQ5" s="926"/>
      <c r="AR5" s="926"/>
      <c r="AS5" s="926"/>
      <c r="AT5" s="926"/>
      <c r="AU5" s="926"/>
      <c r="AV5" s="196" t="s">
        <v>265</v>
      </c>
      <c r="AW5" s="196"/>
      <c r="AX5" s="196" t="s">
        <v>265</v>
      </c>
      <c r="AY5" s="196" t="s">
        <v>265</v>
      </c>
      <c r="AZ5" s="196" t="s">
        <v>265</v>
      </c>
      <c r="BA5" s="918">
        <v>1</v>
      </c>
      <c r="BB5" s="918"/>
      <c r="BC5" s="171" t="s">
        <v>265</v>
      </c>
      <c r="BD5" s="171" t="s">
        <v>265</v>
      </c>
      <c r="BE5" s="171" t="s">
        <v>265</v>
      </c>
    </row>
    <row r="6" spans="1:57" ht="33" customHeight="1" x14ac:dyDescent="0.15">
      <c r="A6" s="878">
        <v>2</v>
      </c>
      <c r="B6" s="878"/>
      <c r="C6" s="884" t="s">
        <v>306</v>
      </c>
      <c r="D6" s="885"/>
      <c r="E6" s="886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  <c r="U6" s="927"/>
      <c r="V6" s="927"/>
      <c r="W6" s="927"/>
      <c r="X6" s="927"/>
      <c r="Y6" s="927"/>
      <c r="Z6" s="927"/>
      <c r="AA6" s="886"/>
      <c r="AB6" s="878"/>
      <c r="AC6" s="878"/>
      <c r="AD6" s="878"/>
      <c r="AE6" s="878"/>
      <c r="AF6" s="880"/>
      <c r="AG6" s="880"/>
      <c r="AH6" s="880"/>
      <c r="AI6" s="880"/>
      <c r="AJ6" s="880"/>
      <c r="AK6" s="880"/>
      <c r="AL6" s="880"/>
      <c r="AM6" s="880"/>
      <c r="AN6" s="880"/>
      <c r="AO6" s="880"/>
      <c r="AP6" s="880"/>
      <c r="AQ6" s="880"/>
      <c r="AR6" s="880"/>
      <c r="AS6" s="880"/>
      <c r="AT6" s="880"/>
      <c r="AU6" s="880"/>
      <c r="AV6" s="193"/>
      <c r="AW6" s="193"/>
      <c r="AX6" s="193"/>
      <c r="AY6" s="193"/>
      <c r="AZ6" s="193"/>
      <c r="BA6" s="878">
        <v>2</v>
      </c>
      <c r="BB6" s="878"/>
      <c r="BC6" s="129"/>
      <c r="BD6" s="129"/>
      <c r="BE6" s="129"/>
    </row>
    <row r="7" spans="1:57" ht="33" customHeight="1" x14ac:dyDescent="0.15">
      <c r="A7" s="587">
        <v>3</v>
      </c>
      <c r="B7" s="587"/>
      <c r="C7" s="606" t="s">
        <v>295</v>
      </c>
      <c r="D7" s="607"/>
      <c r="E7" s="608"/>
      <c r="F7" s="928"/>
      <c r="G7" s="929"/>
      <c r="H7" s="929"/>
      <c r="I7" s="929"/>
      <c r="J7" s="929"/>
      <c r="K7" s="929"/>
      <c r="L7" s="929"/>
      <c r="M7" s="929"/>
      <c r="N7" s="929"/>
      <c r="O7" s="929"/>
      <c r="P7" s="929"/>
      <c r="Q7" s="929"/>
      <c r="R7" s="929"/>
      <c r="S7" s="929"/>
      <c r="T7" s="929"/>
      <c r="U7" s="929"/>
      <c r="V7" s="929"/>
      <c r="W7" s="929"/>
      <c r="X7" s="929"/>
      <c r="Y7" s="929"/>
      <c r="Z7" s="930"/>
      <c r="AA7" s="608"/>
      <c r="AB7" s="587"/>
      <c r="AC7" s="587" t="s">
        <v>1076</v>
      </c>
      <c r="AD7" s="607"/>
      <c r="AE7" s="608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183"/>
      <c r="AW7" s="183"/>
      <c r="AX7" s="183"/>
      <c r="AY7" s="183"/>
      <c r="AZ7" s="183"/>
      <c r="BA7" s="587">
        <v>3</v>
      </c>
      <c r="BB7" s="587"/>
      <c r="BC7" s="127"/>
      <c r="BD7" s="127"/>
      <c r="BE7" s="127"/>
    </row>
    <row r="8" spans="1:57" ht="33" customHeight="1" x14ac:dyDescent="0.15">
      <c r="A8" s="587">
        <v>4</v>
      </c>
      <c r="B8" s="587"/>
      <c r="C8" s="606" t="s">
        <v>325</v>
      </c>
      <c r="D8" s="607"/>
      <c r="E8" s="608"/>
      <c r="F8" s="928"/>
      <c r="G8" s="929"/>
      <c r="H8" s="929"/>
      <c r="I8" s="929"/>
      <c r="J8" s="929"/>
      <c r="K8" s="929"/>
      <c r="L8" s="929"/>
      <c r="M8" s="929"/>
      <c r="N8" s="929"/>
      <c r="O8" s="929"/>
      <c r="P8" s="929"/>
      <c r="Q8" s="929"/>
      <c r="R8" s="929"/>
      <c r="S8" s="929"/>
      <c r="T8" s="929"/>
      <c r="U8" s="929"/>
      <c r="V8" s="929"/>
      <c r="W8" s="929"/>
      <c r="X8" s="929"/>
      <c r="Y8" s="929"/>
      <c r="Z8" s="930"/>
      <c r="AA8" s="608"/>
      <c r="AB8" s="587"/>
      <c r="AC8" s="606" t="s">
        <v>1077</v>
      </c>
      <c r="AD8" s="607"/>
      <c r="AE8" s="608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183" t="s">
        <v>265</v>
      </c>
      <c r="AW8" s="183"/>
      <c r="AX8" s="183" t="s">
        <v>265</v>
      </c>
      <c r="AY8" s="183" t="s">
        <v>265</v>
      </c>
      <c r="AZ8" s="183" t="s">
        <v>265</v>
      </c>
      <c r="BA8" s="587">
        <v>4</v>
      </c>
      <c r="BB8" s="587"/>
      <c r="BC8" s="127"/>
      <c r="BD8" s="127"/>
      <c r="BE8" s="127"/>
    </row>
    <row r="9" spans="1:57" ht="33" customHeight="1" x14ac:dyDescent="0.15">
      <c r="A9" s="587">
        <v>5</v>
      </c>
      <c r="B9" s="587"/>
      <c r="C9" s="606" t="s">
        <v>296</v>
      </c>
      <c r="D9" s="607"/>
      <c r="E9" s="608"/>
      <c r="F9" s="928" t="s">
        <v>1507</v>
      </c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30"/>
      <c r="AA9" s="608"/>
      <c r="AB9" s="587"/>
      <c r="AC9" s="587" t="s">
        <v>1095</v>
      </c>
      <c r="AD9" s="587"/>
      <c r="AE9" s="587"/>
      <c r="AF9" s="595"/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183" t="s">
        <v>265</v>
      </c>
      <c r="AW9" s="183" t="s">
        <v>265</v>
      </c>
      <c r="AX9" s="183" t="s">
        <v>265</v>
      </c>
      <c r="AY9" s="183" t="s">
        <v>265</v>
      </c>
      <c r="AZ9" s="183" t="s">
        <v>265</v>
      </c>
      <c r="BA9" s="587">
        <v>5</v>
      </c>
      <c r="BB9" s="587"/>
      <c r="BC9" s="127"/>
      <c r="BD9" s="127"/>
      <c r="BE9" s="127"/>
    </row>
    <row r="10" spans="1:57" ht="33" customHeight="1" x14ac:dyDescent="0.15">
      <c r="A10" s="587">
        <v>6</v>
      </c>
      <c r="B10" s="587"/>
      <c r="C10" s="606" t="s">
        <v>292</v>
      </c>
      <c r="D10" s="607"/>
      <c r="E10" s="608"/>
      <c r="F10" s="928" t="s">
        <v>1507</v>
      </c>
      <c r="G10" s="929"/>
      <c r="H10" s="929"/>
      <c r="I10" s="929"/>
      <c r="J10" s="929"/>
      <c r="K10" s="929"/>
      <c r="L10" s="929"/>
      <c r="M10" s="929"/>
      <c r="N10" s="929"/>
      <c r="O10" s="929"/>
      <c r="P10" s="929"/>
      <c r="Q10" s="929"/>
      <c r="R10" s="929"/>
      <c r="S10" s="929"/>
      <c r="T10" s="929"/>
      <c r="U10" s="929"/>
      <c r="V10" s="929"/>
      <c r="W10" s="929"/>
      <c r="X10" s="929"/>
      <c r="Y10" s="929"/>
      <c r="Z10" s="930"/>
      <c r="AA10" s="608"/>
      <c r="AB10" s="587"/>
      <c r="AC10" s="587" t="s">
        <v>1094</v>
      </c>
      <c r="AD10" s="587"/>
      <c r="AE10" s="587"/>
      <c r="AF10" s="595"/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183" t="s">
        <v>265</v>
      </c>
      <c r="AW10" s="183" t="s">
        <v>265</v>
      </c>
      <c r="AX10" s="183" t="s">
        <v>265</v>
      </c>
      <c r="AY10" s="183" t="s">
        <v>265</v>
      </c>
      <c r="AZ10" s="183" t="s">
        <v>265</v>
      </c>
      <c r="BA10" s="587">
        <v>6</v>
      </c>
      <c r="BB10" s="587"/>
      <c r="BC10" s="127"/>
      <c r="BD10" s="127"/>
      <c r="BE10" s="127"/>
    </row>
    <row r="11" spans="1:57" ht="33" customHeight="1" x14ac:dyDescent="0.15">
      <c r="A11" s="587">
        <v>7</v>
      </c>
      <c r="B11" s="587"/>
      <c r="C11" s="606" t="s">
        <v>294</v>
      </c>
      <c r="D11" s="607"/>
      <c r="E11" s="608"/>
      <c r="F11" s="588" t="s">
        <v>1508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90"/>
      <c r="AA11" s="608"/>
      <c r="AB11" s="587"/>
      <c r="AC11" s="587" t="s">
        <v>1096</v>
      </c>
      <c r="AD11" s="587"/>
      <c r="AE11" s="587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183"/>
      <c r="AW11" s="183" t="s">
        <v>265</v>
      </c>
      <c r="AX11" s="183" t="s">
        <v>265</v>
      </c>
      <c r="AY11" s="183" t="s">
        <v>265</v>
      </c>
      <c r="AZ11" s="183" t="s">
        <v>265</v>
      </c>
      <c r="BA11" s="587">
        <v>7</v>
      </c>
      <c r="BB11" s="587"/>
      <c r="BC11" s="127"/>
      <c r="BD11" s="127"/>
      <c r="BE11" s="127"/>
    </row>
    <row r="12" spans="1:57" ht="33" customHeight="1" x14ac:dyDescent="0.15">
      <c r="A12" s="878">
        <v>8</v>
      </c>
      <c r="B12" s="878"/>
      <c r="C12" s="884" t="s">
        <v>297</v>
      </c>
      <c r="D12" s="885"/>
      <c r="E12" s="886"/>
      <c r="F12" s="927" t="s">
        <v>1510</v>
      </c>
      <c r="G12" s="927"/>
      <c r="H12" s="927"/>
      <c r="I12" s="927"/>
      <c r="J12" s="927"/>
      <c r="K12" s="927"/>
      <c r="L12" s="927"/>
      <c r="M12" s="927"/>
      <c r="N12" s="927"/>
      <c r="O12" s="927"/>
      <c r="P12" s="927"/>
      <c r="Q12" s="927"/>
      <c r="R12" s="927"/>
      <c r="S12" s="927"/>
      <c r="T12" s="927"/>
      <c r="U12" s="927"/>
      <c r="V12" s="927"/>
      <c r="W12" s="927"/>
      <c r="X12" s="927"/>
      <c r="Y12" s="927"/>
      <c r="Z12" s="927"/>
      <c r="AA12" s="886"/>
      <c r="AB12" s="878"/>
      <c r="AC12" s="878"/>
      <c r="AD12" s="878"/>
      <c r="AE12" s="878"/>
      <c r="AF12" s="880"/>
      <c r="AG12" s="880"/>
      <c r="AH12" s="880"/>
      <c r="AI12" s="880"/>
      <c r="AJ12" s="880"/>
      <c r="AK12" s="880"/>
      <c r="AL12" s="880"/>
      <c r="AM12" s="880"/>
      <c r="AN12" s="880"/>
      <c r="AO12" s="880"/>
      <c r="AP12" s="880"/>
      <c r="AQ12" s="880"/>
      <c r="AR12" s="880"/>
      <c r="AS12" s="880"/>
      <c r="AT12" s="880"/>
      <c r="AU12" s="880"/>
      <c r="AV12" s="193"/>
      <c r="AW12" s="193"/>
      <c r="AX12" s="193" t="s">
        <v>265</v>
      </c>
      <c r="AY12" s="193" t="s">
        <v>265</v>
      </c>
      <c r="AZ12" s="193" t="s">
        <v>265</v>
      </c>
      <c r="BA12" s="878">
        <v>8</v>
      </c>
      <c r="BB12" s="878"/>
      <c r="BC12" s="129"/>
      <c r="BD12" s="129"/>
      <c r="BE12" s="129"/>
    </row>
    <row r="13" spans="1:57" ht="33" customHeight="1" x14ac:dyDescent="0.15">
      <c r="A13" s="878">
        <v>9</v>
      </c>
      <c r="B13" s="878"/>
      <c r="C13" s="884" t="s">
        <v>306</v>
      </c>
      <c r="D13" s="885"/>
      <c r="E13" s="886"/>
      <c r="F13" s="931" t="s">
        <v>1510</v>
      </c>
      <c r="G13" s="932"/>
      <c r="H13" s="932"/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/>
      <c r="X13" s="932"/>
      <c r="Y13" s="932"/>
      <c r="Z13" s="933"/>
      <c r="AA13" s="886"/>
      <c r="AB13" s="878"/>
      <c r="AC13" s="878"/>
      <c r="AD13" s="878"/>
      <c r="AE13" s="878"/>
      <c r="AF13" s="880"/>
      <c r="AG13" s="880"/>
      <c r="AH13" s="880"/>
      <c r="AI13" s="880"/>
      <c r="AJ13" s="880"/>
      <c r="AK13" s="880"/>
      <c r="AL13" s="880"/>
      <c r="AM13" s="880"/>
      <c r="AN13" s="880"/>
      <c r="AO13" s="880"/>
      <c r="AP13" s="880"/>
      <c r="AQ13" s="880"/>
      <c r="AR13" s="880"/>
      <c r="AS13" s="880"/>
      <c r="AT13" s="880"/>
      <c r="AU13" s="880"/>
      <c r="AV13" s="193"/>
      <c r="AW13" s="193" t="s">
        <v>265</v>
      </c>
      <c r="AX13" s="193" t="s">
        <v>265</v>
      </c>
      <c r="AY13" s="193" t="s">
        <v>265</v>
      </c>
      <c r="AZ13" s="193" t="s">
        <v>265</v>
      </c>
      <c r="BA13" s="878">
        <v>9</v>
      </c>
      <c r="BB13" s="878"/>
      <c r="BC13" s="129"/>
      <c r="BD13" s="129"/>
      <c r="BE13" s="129"/>
    </row>
    <row r="14" spans="1:57" ht="33" customHeight="1" x14ac:dyDescent="0.15">
      <c r="A14" s="878">
        <v>10</v>
      </c>
      <c r="B14" s="878"/>
      <c r="C14" s="884" t="s">
        <v>295</v>
      </c>
      <c r="D14" s="885"/>
      <c r="E14" s="886"/>
      <c r="F14" s="931" t="s">
        <v>486</v>
      </c>
      <c r="G14" s="932"/>
      <c r="H14" s="932"/>
      <c r="I14" s="932"/>
      <c r="J14" s="932"/>
      <c r="K14" s="932"/>
      <c r="L14" s="932"/>
      <c r="M14" s="932"/>
      <c r="N14" s="932"/>
      <c r="O14" s="932"/>
      <c r="P14" s="932"/>
      <c r="Q14" s="932"/>
      <c r="R14" s="932"/>
      <c r="S14" s="932"/>
      <c r="T14" s="932"/>
      <c r="U14" s="932"/>
      <c r="V14" s="932"/>
      <c r="W14" s="932"/>
      <c r="X14" s="932"/>
      <c r="Y14" s="932"/>
      <c r="Z14" s="933"/>
      <c r="AA14" s="886"/>
      <c r="AB14" s="878"/>
      <c r="AC14" s="878"/>
      <c r="AD14" s="878"/>
      <c r="AE14" s="878"/>
      <c r="AF14" s="880"/>
      <c r="AG14" s="880"/>
      <c r="AH14" s="880"/>
      <c r="AI14" s="880"/>
      <c r="AJ14" s="880"/>
      <c r="AK14" s="880"/>
      <c r="AL14" s="880"/>
      <c r="AM14" s="880"/>
      <c r="AN14" s="880"/>
      <c r="AO14" s="880"/>
      <c r="AP14" s="880"/>
      <c r="AQ14" s="880"/>
      <c r="AR14" s="880"/>
      <c r="AS14" s="880"/>
      <c r="AT14" s="880"/>
      <c r="AU14" s="880"/>
      <c r="AV14" s="193"/>
      <c r="AW14" s="193"/>
      <c r="AX14" s="193"/>
      <c r="AY14" s="193"/>
      <c r="AZ14" s="193"/>
      <c r="BA14" s="878">
        <v>10</v>
      </c>
      <c r="BB14" s="878"/>
      <c r="BC14" s="129"/>
      <c r="BD14" s="129"/>
      <c r="BE14" s="129"/>
    </row>
    <row r="15" spans="1:57" ht="33" customHeight="1" x14ac:dyDescent="0.15">
      <c r="A15" s="587">
        <v>11</v>
      </c>
      <c r="B15" s="587"/>
      <c r="C15" s="606" t="s">
        <v>325</v>
      </c>
      <c r="D15" s="607"/>
      <c r="E15" s="608"/>
      <c r="F15" s="928" t="s">
        <v>1511</v>
      </c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30"/>
      <c r="AA15" s="608"/>
      <c r="AB15" s="587"/>
      <c r="AC15" s="606" t="s">
        <v>1097</v>
      </c>
      <c r="AD15" s="607"/>
      <c r="AE15" s="608"/>
      <c r="AF15" s="595"/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5"/>
      <c r="AV15" s="183"/>
      <c r="AW15" s="183"/>
      <c r="AX15" s="183" t="s">
        <v>265</v>
      </c>
      <c r="AY15" s="183" t="s">
        <v>265</v>
      </c>
      <c r="AZ15" s="183" t="s">
        <v>265</v>
      </c>
      <c r="BA15" s="587">
        <v>11</v>
      </c>
      <c r="BB15" s="587"/>
      <c r="BC15" s="127"/>
      <c r="BD15" s="127"/>
      <c r="BE15" s="127"/>
    </row>
    <row r="16" spans="1:57" ht="33" customHeight="1" x14ac:dyDescent="0.15">
      <c r="A16" s="587">
        <v>12</v>
      </c>
      <c r="B16" s="587"/>
      <c r="C16" s="606" t="s">
        <v>296</v>
      </c>
      <c r="D16" s="607"/>
      <c r="E16" s="608"/>
      <c r="F16" s="588" t="s">
        <v>1512</v>
      </c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842"/>
      <c r="Y16" s="842"/>
      <c r="Z16" s="843"/>
      <c r="AA16" s="608"/>
      <c r="AB16" s="587"/>
      <c r="AC16" s="587" t="s">
        <v>1078</v>
      </c>
      <c r="AD16" s="587"/>
      <c r="AE16" s="587"/>
      <c r="AF16" s="595"/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183"/>
      <c r="AW16" s="183"/>
      <c r="AX16" s="183" t="s">
        <v>265</v>
      </c>
      <c r="AY16" s="183" t="s">
        <v>265</v>
      </c>
      <c r="AZ16" s="183" t="s">
        <v>265</v>
      </c>
      <c r="BA16" s="587">
        <v>12</v>
      </c>
      <c r="BB16" s="587"/>
      <c r="BC16" s="127"/>
      <c r="BD16" s="127"/>
      <c r="BE16" s="127"/>
    </row>
    <row r="17" spans="1:57" ht="33" customHeight="1" x14ac:dyDescent="0.15">
      <c r="A17" s="587">
        <v>13</v>
      </c>
      <c r="B17" s="587"/>
      <c r="C17" s="606" t="s">
        <v>292</v>
      </c>
      <c r="D17" s="607"/>
      <c r="E17" s="608"/>
      <c r="F17" s="928"/>
      <c r="G17" s="929"/>
      <c r="H17" s="929"/>
      <c r="I17" s="929"/>
      <c r="J17" s="929"/>
      <c r="K17" s="929"/>
      <c r="L17" s="929"/>
      <c r="M17" s="929"/>
      <c r="N17" s="929"/>
      <c r="O17" s="929"/>
      <c r="P17" s="929"/>
      <c r="Q17" s="929"/>
      <c r="R17" s="929"/>
      <c r="S17" s="929"/>
      <c r="T17" s="929"/>
      <c r="U17" s="929"/>
      <c r="V17" s="929"/>
      <c r="W17" s="929"/>
      <c r="X17" s="929"/>
      <c r="Y17" s="929"/>
      <c r="Z17" s="930"/>
      <c r="AA17" s="608"/>
      <c r="AB17" s="587"/>
      <c r="AC17" s="587" t="s">
        <v>1079</v>
      </c>
      <c r="AD17" s="587"/>
      <c r="AE17" s="587"/>
      <c r="AF17" s="595"/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205"/>
      <c r="AW17" s="205"/>
      <c r="AX17" s="182" t="s">
        <v>265</v>
      </c>
      <c r="AY17" s="183" t="s">
        <v>265</v>
      </c>
      <c r="AZ17" s="183" t="s">
        <v>265</v>
      </c>
      <c r="BA17" s="587">
        <v>13</v>
      </c>
      <c r="BB17" s="587"/>
      <c r="BC17" s="127"/>
      <c r="BD17" s="127"/>
      <c r="BE17" s="127"/>
    </row>
    <row r="18" spans="1:57" ht="33" customHeight="1" x14ac:dyDescent="0.15">
      <c r="A18" s="587">
        <v>14</v>
      </c>
      <c r="B18" s="587"/>
      <c r="C18" s="606" t="s">
        <v>294</v>
      </c>
      <c r="D18" s="607"/>
      <c r="E18" s="608"/>
      <c r="F18" s="928"/>
      <c r="G18" s="929"/>
      <c r="H18" s="929"/>
      <c r="I18" s="929"/>
      <c r="J18" s="929"/>
      <c r="K18" s="929"/>
      <c r="L18" s="929"/>
      <c r="M18" s="929"/>
      <c r="N18" s="929"/>
      <c r="O18" s="929"/>
      <c r="P18" s="929"/>
      <c r="Q18" s="929"/>
      <c r="R18" s="929"/>
      <c r="S18" s="929"/>
      <c r="T18" s="929"/>
      <c r="U18" s="929"/>
      <c r="V18" s="929"/>
      <c r="W18" s="929"/>
      <c r="X18" s="929"/>
      <c r="Y18" s="929"/>
      <c r="Z18" s="930"/>
      <c r="AA18" s="608"/>
      <c r="AB18" s="587"/>
      <c r="AC18" s="587" t="s">
        <v>1080</v>
      </c>
      <c r="AD18" s="587"/>
      <c r="AE18" s="587"/>
      <c r="AF18" s="595"/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205"/>
      <c r="AW18" s="205"/>
      <c r="AX18" s="183" t="s">
        <v>284</v>
      </c>
      <c r="AY18" s="183" t="s">
        <v>284</v>
      </c>
      <c r="AZ18" s="183" t="s">
        <v>284</v>
      </c>
      <c r="BA18" s="587">
        <v>14</v>
      </c>
      <c r="BB18" s="587"/>
      <c r="BC18" s="127"/>
      <c r="BD18" s="127"/>
      <c r="BE18" s="127"/>
    </row>
    <row r="19" spans="1:57" ht="33" customHeight="1" x14ac:dyDescent="0.15">
      <c r="A19" s="878">
        <v>15</v>
      </c>
      <c r="B19" s="878"/>
      <c r="C19" s="884" t="s">
        <v>297</v>
      </c>
      <c r="D19" s="885"/>
      <c r="E19" s="886"/>
      <c r="F19" s="931"/>
      <c r="G19" s="932"/>
      <c r="H19" s="932"/>
      <c r="I19" s="932"/>
      <c r="J19" s="932"/>
      <c r="K19" s="932"/>
      <c r="L19" s="932"/>
      <c r="M19" s="932"/>
      <c r="N19" s="932"/>
      <c r="O19" s="932"/>
      <c r="P19" s="932"/>
      <c r="Q19" s="932"/>
      <c r="R19" s="932"/>
      <c r="S19" s="932"/>
      <c r="T19" s="932"/>
      <c r="U19" s="932"/>
      <c r="V19" s="932"/>
      <c r="W19" s="932"/>
      <c r="X19" s="932"/>
      <c r="Y19" s="932"/>
      <c r="Z19" s="933"/>
      <c r="AA19" s="886"/>
      <c r="AB19" s="878"/>
      <c r="AC19" s="878"/>
      <c r="AD19" s="878"/>
      <c r="AE19" s="878"/>
      <c r="AF19" s="880"/>
      <c r="AG19" s="880"/>
      <c r="AH19" s="880"/>
      <c r="AI19" s="880"/>
      <c r="AJ19" s="880"/>
      <c r="AK19" s="880"/>
      <c r="AL19" s="880"/>
      <c r="AM19" s="880"/>
      <c r="AN19" s="880"/>
      <c r="AO19" s="880"/>
      <c r="AP19" s="880"/>
      <c r="AQ19" s="880"/>
      <c r="AR19" s="880"/>
      <c r="AS19" s="880"/>
      <c r="AT19" s="880"/>
      <c r="AU19" s="880"/>
      <c r="AV19" s="225"/>
      <c r="AW19" s="225"/>
      <c r="AX19" s="193" t="s">
        <v>284</v>
      </c>
      <c r="AY19" s="193" t="s">
        <v>284</v>
      </c>
      <c r="AZ19" s="193" t="s">
        <v>284</v>
      </c>
      <c r="BA19" s="878">
        <v>15</v>
      </c>
      <c r="BB19" s="878"/>
      <c r="BC19" s="129"/>
      <c r="BD19" s="129"/>
      <c r="BE19" s="129"/>
    </row>
    <row r="20" spans="1:57" ht="33" customHeight="1" x14ac:dyDescent="0.15">
      <c r="A20" s="878">
        <v>16</v>
      </c>
      <c r="B20" s="878"/>
      <c r="C20" s="884" t="s">
        <v>306</v>
      </c>
      <c r="D20" s="885"/>
      <c r="E20" s="886"/>
      <c r="F20" s="931"/>
      <c r="G20" s="932"/>
      <c r="H20" s="932"/>
      <c r="I20" s="932"/>
      <c r="J20" s="932"/>
      <c r="K20" s="932"/>
      <c r="L20" s="932"/>
      <c r="M20" s="932"/>
      <c r="N20" s="932"/>
      <c r="O20" s="932"/>
      <c r="P20" s="932"/>
      <c r="Q20" s="932"/>
      <c r="R20" s="932"/>
      <c r="S20" s="932"/>
      <c r="T20" s="932"/>
      <c r="U20" s="932"/>
      <c r="V20" s="932"/>
      <c r="W20" s="932"/>
      <c r="X20" s="932"/>
      <c r="Y20" s="932"/>
      <c r="Z20" s="933"/>
      <c r="AA20" s="886"/>
      <c r="AB20" s="878"/>
      <c r="AC20" s="878"/>
      <c r="AD20" s="878"/>
      <c r="AE20" s="878"/>
      <c r="AF20" s="880"/>
      <c r="AG20" s="880"/>
      <c r="AH20" s="880"/>
      <c r="AI20" s="880"/>
      <c r="AJ20" s="880"/>
      <c r="AK20" s="880"/>
      <c r="AL20" s="880"/>
      <c r="AM20" s="880"/>
      <c r="AN20" s="880"/>
      <c r="AO20" s="880"/>
      <c r="AP20" s="880"/>
      <c r="AQ20" s="880"/>
      <c r="AR20" s="880"/>
      <c r="AS20" s="880"/>
      <c r="AT20" s="880"/>
      <c r="AU20" s="880"/>
      <c r="AV20" s="193"/>
      <c r="AW20" s="193"/>
      <c r="AX20" s="193" t="s">
        <v>265</v>
      </c>
      <c r="AY20" s="193" t="s">
        <v>265</v>
      </c>
      <c r="AZ20" s="193" t="s">
        <v>265</v>
      </c>
      <c r="BA20" s="878">
        <v>16</v>
      </c>
      <c r="BB20" s="878"/>
      <c r="BC20" s="129"/>
      <c r="BD20" s="129"/>
      <c r="BE20" s="129"/>
    </row>
    <row r="21" spans="1:57" ht="33" customHeight="1" x14ac:dyDescent="0.15">
      <c r="A21" s="587">
        <v>17</v>
      </c>
      <c r="B21" s="587"/>
      <c r="C21" s="606" t="s">
        <v>295</v>
      </c>
      <c r="D21" s="607"/>
      <c r="E21" s="608"/>
      <c r="F21" s="928"/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29"/>
      <c r="R21" s="929"/>
      <c r="S21" s="929"/>
      <c r="T21" s="929"/>
      <c r="U21" s="929"/>
      <c r="V21" s="929"/>
      <c r="W21" s="929"/>
      <c r="X21" s="929"/>
      <c r="Y21" s="929"/>
      <c r="Z21" s="930"/>
      <c r="AA21" s="608"/>
      <c r="AB21" s="587"/>
      <c r="AC21" s="587" t="s">
        <v>1323</v>
      </c>
      <c r="AD21" s="587"/>
      <c r="AE21" s="587"/>
      <c r="AF21" s="595"/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183"/>
      <c r="AW21" s="183"/>
      <c r="AX21" s="183"/>
      <c r="AY21" s="183"/>
      <c r="AZ21" s="183"/>
      <c r="BA21" s="587">
        <v>17</v>
      </c>
      <c r="BB21" s="587"/>
      <c r="BC21" s="127"/>
      <c r="BD21" s="127"/>
      <c r="BE21" s="127"/>
    </row>
    <row r="22" spans="1:57" ht="33" customHeight="1" x14ac:dyDescent="0.15">
      <c r="A22" s="587">
        <v>18</v>
      </c>
      <c r="B22" s="587"/>
      <c r="C22" s="606" t="s">
        <v>325</v>
      </c>
      <c r="D22" s="607"/>
      <c r="E22" s="608"/>
      <c r="F22" s="928" t="s">
        <v>525</v>
      </c>
      <c r="G22" s="929"/>
      <c r="H22" s="929"/>
      <c r="I22" s="929"/>
      <c r="J22" s="929"/>
      <c r="K22" s="929"/>
      <c r="L22" s="929"/>
      <c r="M22" s="929"/>
      <c r="N22" s="929"/>
      <c r="O22" s="929"/>
      <c r="P22" s="929"/>
      <c r="Q22" s="929"/>
      <c r="R22" s="929"/>
      <c r="S22" s="929"/>
      <c r="T22" s="929"/>
      <c r="U22" s="929"/>
      <c r="V22" s="929"/>
      <c r="W22" s="929"/>
      <c r="X22" s="929"/>
      <c r="Y22" s="929"/>
      <c r="Z22" s="930"/>
      <c r="AA22" s="608"/>
      <c r="AB22" s="587"/>
      <c r="AC22" s="587" t="s">
        <v>1082</v>
      </c>
      <c r="AD22" s="587"/>
      <c r="AE22" s="587"/>
      <c r="AF22" s="595"/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183"/>
      <c r="AW22" s="183"/>
      <c r="AX22" s="183"/>
      <c r="AY22" s="183"/>
      <c r="AZ22" s="183"/>
      <c r="BA22" s="587">
        <v>18</v>
      </c>
      <c r="BB22" s="587"/>
      <c r="BC22" s="127"/>
      <c r="BD22" s="127"/>
      <c r="BE22" s="127"/>
    </row>
    <row r="23" spans="1:57" ht="33" customHeight="1" x14ac:dyDescent="0.15">
      <c r="A23" s="587">
        <v>19</v>
      </c>
      <c r="B23" s="587"/>
      <c r="C23" s="606" t="s">
        <v>296</v>
      </c>
      <c r="D23" s="607"/>
      <c r="E23" s="608"/>
      <c r="F23" s="928" t="s">
        <v>1514</v>
      </c>
      <c r="G23" s="929"/>
      <c r="H23" s="929"/>
      <c r="I23" s="929"/>
      <c r="J23" s="929"/>
      <c r="K23" s="929"/>
      <c r="L23" s="929"/>
      <c r="M23" s="929"/>
      <c r="N23" s="929"/>
      <c r="O23" s="929"/>
      <c r="P23" s="929"/>
      <c r="Q23" s="929"/>
      <c r="R23" s="929"/>
      <c r="S23" s="929"/>
      <c r="T23" s="929"/>
      <c r="U23" s="929"/>
      <c r="V23" s="929"/>
      <c r="W23" s="929"/>
      <c r="X23" s="929"/>
      <c r="Y23" s="929"/>
      <c r="Z23" s="930"/>
      <c r="AA23" s="608"/>
      <c r="AB23" s="587"/>
      <c r="AC23" s="587" t="s">
        <v>1083</v>
      </c>
      <c r="AD23" s="587"/>
      <c r="AE23" s="587"/>
      <c r="AF23" s="595"/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183" t="s">
        <v>284</v>
      </c>
      <c r="AW23" s="183"/>
      <c r="AX23" s="183"/>
      <c r="AY23" s="183"/>
      <c r="AZ23" s="183"/>
      <c r="BA23" s="587">
        <v>19</v>
      </c>
      <c r="BB23" s="587"/>
      <c r="BC23" s="127"/>
      <c r="BD23" s="127"/>
      <c r="BE23" s="127"/>
    </row>
    <row r="24" spans="1:57" ht="33" customHeight="1" x14ac:dyDescent="0.15">
      <c r="A24" s="587">
        <v>20</v>
      </c>
      <c r="B24" s="587"/>
      <c r="C24" s="606" t="s">
        <v>292</v>
      </c>
      <c r="D24" s="607"/>
      <c r="E24" s="608"/>
      <c r="F24" s="588" t="s">
        <v>1515</v>
      </c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842"/>
      <c r="Y24" s="842"/>
      <c r="Z24" s="843"/>
      <c r="AA24" s="587"/>
      <c r="AB24" s="587"/>
      <c r="AC24" s="587" t="s">
        <v>1084</v>
      </c>
      <c r="AD24" s="587"/>
      <c r="AE24" s="587"/>
      <c r="AF24" s="588"/>
      <c r="AG24" s="589"/>
      <c r="AH24" s="589"/>
      <c r="AI24" s="589"/>
      <c r="AJ24" s="589"/>
      <c r="AK24" s="589"/>
      <c r="AL24" s="589"/>
      <c r="AM24" s="589"/>
      <c r="AN24" s="589"/>
      <c r="AO24" s="589"/>
      <c r="AP24" s="589"/>
      <c r="AQ24" s="589"/>
      <c r="AR24" s="589"/>
      <c r="AS24" s="589"/>
      <c r="AT24" s="589"/>
      <c r="AU24" s="590"/>
      <c r="AV24" s="183" t="s">
        <v>284</v>
      </c>
      <c r="AW24" s="183" t="s">
        <v>265</v>
      </c>
      <c r="AX24" s="183" t="s">
        <v>265</v>
      </c>
      <c r="AY24" s="183" t="s">
        <v>265</v>
      </c>
      <c r="AZ24" s="183" t="s">
        <v>265</v>
      </c>
      <c r="BA24" s="587">
        <v>20</v>
      </c>
      <c r="BB24" s="587"/>
      <c r="BC24" s="127"/>
      <c r="BD24" s="127"/>
      <c r="BE24" s="127"/>
    </row>
    <row r="25" spans="1:57" ht="33" customHeight="1" x14ac:dyDescent="0.15">
      <c r="A25" s="587">
        <v>21</v>
      </c>
      <c r="B25" s="587"/>
      <c r="C25" s="606" t="s">
        <v>294</v>
      </c>
      <c r="D25" s="607"/>
      <c r="E25" s="608"/>
      <c r="F25" s="588" t="s">
        <v>1516</v>
      </c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842"/>
      <c r="Y25" s="842"/>
      <c r="Z25" s="843"/>
      <c r="AA25" s="587"/>
      <c r="AB25" s="587"/>
      <c r="AC25" s="587" t="s">
        <v>1085</v>
      </c>
      <c r="AD25" s="587"/>
      <c r="AE25" s="606"/>
      <c r="AF25" s="595"/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183" t="s">
        <v>284</v>
      </c>
      <c r="AW25" s="183"/>
      <c r="AX25" s="183" t="s">
        <v>265</v>
      </c>
      <c r="AY25" s="183" t="s">
        <v>265</v>
      </c>
      <c r="AZ25" s="183" t="s">
        <v>265</v>
      </c>
      <c r="BA25" s="587">
        <v>21</v>
      </c>
      <c r="BB25" s="587"/>
      <c r="BC25" s="127"/>
      <c r="BD25" s="127"/>
      <c r="BE25" s="127"/>
    </row>
    <row r="26" spans="1:57" ht="33" customHeight="1" x14ac:dyDescent="0.15">
      <c r="A26" s="878">
        <v>22</v>
      </c>
      <c r="B26" s="878"/>
      <c r="C26" s="878" t="s">
        <v>297</v>
      </c>
      <c r="D26" s="878"/>
      <c r="E26" s="884"/>
      <c r="F26" s="931" t="s">
        <v>982</v>
      </c>
      <c r="G26" s="932"/>
      <c r="H26" s="932"/>
      <c r="I26" s="932"/>
      <c r="J26" s="932"/>
      <c r="K26" s="932"/>
      <c r="L26" s="932"/>
      <c r="M26" s="932"/>
      <c r="N26" s="932"/>
      <c r="O26" s="932"/>
      <c r="P26" s="932"/>
      <c r="Q26" s="932"/>
      <c r="R26" s="932"/>
      <c r="S26" s="932"/>
      <c r="T26" s="932"/>
      <c r="U26" s="932"/>
      <c r="V26" s="932"/>
      <c r="W26" s="932"/>
      <c r="X26" s="932"/>
      <c r="Y26" s="932"/>
      <c r="Z26" s="932"/>
      <c r="AA26" s="878"/>
      <c r="AB26" s="878"/>
      <c r="AC26" s="878"/>
      <c r="AD26" s="878"/>
      <c r="AE26" s="884"/>
      <c r="AF26" s="881"/>
      <c r="AG26" s="882"/>
      <c r="AH26" s="882"/>
      <c r="AI26" s="882"/>
      <c r="AJ26" s="882"/>
      <c r="AK26" s="882"/>
      <c r="AL26" s="882"/>
      <c r="AM26" s="882"/>
      <c r="AN26" s="882"/>
      <c r="AO26" s="882"/>
      <c r="AP26" s="882"/>
      <c r="AQ26" s="882"/>
      <c r="AR26" s="882"/>
      <c r="AS26" s="882"/>
      <c r="AT26" s="882"/>
      <c r="AU26" s="883"/>
      <c r="AV26" s="193" t="s">
        <v>284</v>
      </c>
      <c r="AW26" s="193" t="s">
        <v>265</v>
      </c>
      <c r="AX26" s="193" t="s">
        <v>265</v>
      </c>
      <c r="AY26" s="193" t="s">
        <v>265</v>
      </c>
      <c r="AZ26" s="193" t="s">
        <v>265</v>
      </c>
      <c r="BA26" s="878">
        <v>22</v>
      </c>
      <c r="BB26" s="878"/>
      <c r="BC26" s="129"/>
      <c r="BD26" s="129"/>
      <c r="BE26" s="129"/>
    </row>
    <row r="27" spans="1:57" ht="33" customHeight="1" x14ac:dyDescent="0.15">
      <c r="A27" s="878">
        <v>23</v>
      </c>
      <c r="B27" s="878"/>
      <c r="C27" s="884" t="s">
        <v>306</v>
      </c>
      <c r="D27" s="885"/>
      <c r="E27" s="886"/>
      <c r="F27" s="931" t="s">
        <v>1518</v>
      </c>
      <c r="G27" s="932"/>
      <c r="H27" s="932"/>
      <c r="I27" s="932"/>
      <c r="J27" s="932"/>
      <c r="K27" s="932"/>
      <c r="L27" s="932"/>
      <c r="M27" s="932"/>
      <c r="N27" s="932"/>
      <c r="O27" s="932"/>
      <c r="P27" s="932"/>
      <c r="Q27" s="932"/>
      <c r="R27" s="932"/>
      <c r="S27" s="932"/>
      <c r="T27" s="932"/>
      <c r="U27" s="932"/>
      <c r="V27" s="932"/>
      <c r="W27" s="932"/>
      <c r="X27" s="932"/>
      <c r="Y27" s="932"/>
      <c r="Z27" s="932"/>
      <c r="AA27" s="878"/>
      <c r="AB27" s="878"/>
      <c r="AC27" s="878"/>
      <c r="AD27" s="878"/>
      <c r="AE27" s="878"/>
      <c r="AF27" s="881"/>
      <c r="AG27" s="882"/>
      <c r="AH27" s="882"/>
      <c r="AI27" s="882"/>
      <c r="AJ27" s="882"/>
      <c r="AK27" s="882"/>
      <c r="AL27" s="882"/>
      <c r="AM27" s="882"/>
      <c r="AN27" s="882"/>
      <c r="AO27" s="882"/>
      <c r="AP27" s="882"/>
      <c r="AQ27" s="882"/>
      <c r="AR27" s="882"/>
      <c r="AS27" s="882"/>
      <c r="AT27" s="882"/>
      <c r="AU27" s="883"/>
      <c r="AV27" s="193" t="s">
        <v>299</v>
      </c>
      <c r="AW27" s="193"/>
      <c r="AX27" s="193" t="s">
        <v>265</v>
      </c>
      <c r="AY27" s="193" t="s">
        <v>265</v>
      </c>
      <c r="AZ27" s="193" t="s">
        <v>265</v>
      </c>
      <c r="BA27" s="878">
        <v>23</v>
      </c>
      <c r="BB27" s="878"/>
      <c r="BC27" s="129"/>
      <c r="BD27" s="129"/>
      <c r="BE27" s="129"/>
    </row>
    <row r="28" spans="1:57" ht="33" customHeight="1" x14ac:dyDescent="0.15">
      <c r="A28" s="587">
        <v>24</v>
      </c>
      <c r="B28" s="587"/>
      <c r="C28" s="606" t="s">
        <v>295</v>
      </c>
      <c r="D28" s="607"/>
      <c r="E28" s="608"/>
      <c r="F28" s="928" t="s">
        <v>1519</v>
      </c>
      <c r="G28" s="929"/>
      <c r="H28" s="929"/>
      <c r="I28" s="929"/>
      <c r="J28" s="929"/>
      <c r="K28" s="929"/>
      <c r="L28" s="929"/>
      <c r="M28" s="929"/>
      <c r="N28" s="929"/>
      <c r="O28" s="929"/>
      <c r="P28" s="929"/>
      <c r="Q28" s="929"/>
      <c r="R28" s="929"/>
      <c r="S28" s="929"/>
      <c r="T28" s="929"/>
      <c r="U28" s="929"/>
      <c r="V28" s="929"/>
      <c r="W28" s="929"/>
      <c r="X28" s="929"/>
      <c r="Y28" s="929"/>
      <c r="Z28" s="929"/>
      <c r="AA28" s="587"/>
      <c r="AB28" s="587"/>
      <c r="AC28" s="587" t="s">
        <v>1086</v>
      </c>
      <c r="AD28" s="587"/>
      <c r="AE28" s="587"/>
      <c r="AF28" s="595"/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183"/>
      <c r="AW28" s="183"/>
      <c r="AX28" s="183"/>
      <c r="AY28" s="183"/>
      <c r="AZ28" s="183"/>
      <c r="BA28" s="587">
        <v>24</v>
      </c>
      <c r="BB28" s="587"/>
      <c r="BC28" s="127"/>
      <c r="BD28" s="127"/>
      <c r="BE28" s="127"/>
    </row>
    <row r="29" spans="1:57" ht="33" customHeight="1" thickBot="1" x14ac:dyDescent="0.2">
      <c r="A29" s="672">
        <v>25</v>
      </c>
      <c r="B29" s="672"/>
      <c r="C29" s="673" t="s">
        <v>325</v>
      </c>
      <c r="D29" s="674"/>
      <c r="E29" s="675"/>
      <c r="F29" s="936"/>
      <c r="G29" s="937"/>
      <c r="H29" s="937"/>
      <c r="I29" s="937"/>
      <c r="J29" s="937"/>
      <c r="K29" s="937"/>
      <c r="L29" s="937"/>
      <c r="M29" s="937"/>
      <c r="N29" s="937"/>
      <c r="O29" s="937"/>
      <c r="P29" s="937"/>
      <c r="Q29" s="937"/>
      <c r="R29" s="937"/>
      <c r="S29" s="937"/>
      <c r="T29" s="937"/>
      <c r="U29" s="937"/>
      <c r="V29" s="937"/>
      <c r="W29" s="937"/>
      <c r="X29" s="937"/>
      <c r="Y29" s="937"/>
      <c r="Z29" s="937"/>
      <c r="AA29" s="672"/>
      <c r="AB29" s="672"/>
      <c r="AC29" s="673" t="s">
        <v>1087</v>
      </c>
      <c r="AD29" s="674"/>
      <c r="AE29" s="675"/>
      <c r="AF29" s="664"/>
      <c r="AG29" s="664"/>
      <c r="AH29" s="664"/>
      <c r="AI29" s="664"/>
      <c r="AJ29" s="664"/>
      <c r="AK29" s="664"/>
      <c r="AL29" s="664"/>
      <c r="AM29" s="664"/>
      <c r="AN29" s="664"/>
      <c r="AO29" s="664"/>
      <c r="AP29" s="664"/>
      <c r="AQ29" s="664"/>
      <c r="AR29" s="664"/>
      <c r="AS29" s="664"/>
      <c r="AT29" s="664"/>
      <c r="AU29" s="664"/>
      <c r="AV29" s="358"/>
      <c r="AW29" s="358"/>
      <c r="AX29" s="358"/>
      <c r="AY29" s="358"/>
      <c r="AZ29" s="358"/>
      <c r="BA29" s="672">
        <v>25</v>
      </c>
      <c r="BB29" s="672"/>
      <c r="BC29" s="363"/>
      <c r="BD29" s="363"/>
      <c r="BE29" s="363"/>
    </row>
    <row r="30" spans="1:57" ht="33" customHeight="1" thickTop="1" x14ac:dyDescent="0.15">
      <c r="A30" s="640">
        <v>26</v>
      </c>
      <c r="B30" s="640"/>
      <c r="C30" s="638" t="s">
        <v>296</v>
      </c>
      <c r="D30" s="641"/>
      <c r="E30" s="639"/>
      <c r="F30" s="954" t="s">
        <v>1509</v>
      </c>
      <c r="G30" s="940"/>
      <c r="H30" s="940"/>
      <c r="I30" s="940"/>
      <c r="J30" s="940"/>
      <c r="K30" s="940"/>
      <c r="L30" s="940"/>
      <c r="M30" s="940"/>
      <c r="N30" s="940"/>
      <c r="O30" s="940"/>
      <c r="P30" s="940"/>
      <c r="Q30" s="940"/>
      <c r="R30" s="940"/>
      <c r="S30" s="940"/>
      <c r="T30" s="940"/>
      <c r="U30" s="940"/>
      <c r="V30" s="940"/>
      <c r="W30" s="940"/>
      <c r="X30" s="940"/>
      <c r="Y30" s="940"/>
      <c r="Z30" s="940"/>
      <c r="AA30" s="640"/>
      <c r="AB30" s="640"/>
      <c r="AC30" s="640" t="s">
        <v>1117</v>
      </c>
      <c r="AD30" s="640"/>
      <c r="AE30" s="640"/>
      <c r="AF30" s="666" t="s">
        <v>1600</v>
      </c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666"/>
      <c r="AS30" s="666"/>
      <c r="AT30" s="666"/>
      <c r="AU30" s="666"/>
      <c r="AV30" s="201" t="s">
        <v>1459</v>
      </c>
      <c r="AW30" s="201" t="s">
        <v>1459</v>
      </c>
      <c r="AX30" s="293" t="s">
        <v>237</v>
      </c>
      <c r="AY30" s="293" t="s">
        <v>237</v>
      </c>
      <c r="AZ30" s="293" t="s">
        <v>237</v>
      </c>
      <c r="BA30" s="640">
        <v>26</v>
      </c>
      <c r="BB30" s="640"/>
      <c r="BC30" s="154" t="s">
        <v>293</v>
      </c>
      <c r="BD30" s="154" t="s">
        <v>293</v>
      </c>
      <c r="BE30" s="154" t="s">
        <v>293</v>
      </c>
    </row>
    <row r="31" spans="1:57" ht="33" customHeight="1" x14ac:dyDescent="0.15">
      <c r="A31" s="587">
        <v>27</v>
      </c>
      <c r="B31" s="587"/>
      <c r="C31" s="606" t="s">
        <v>292</v>
      </c>
      <c r="D31" s="607"/>
      <c r="E31" s="608"/>
      <c r="F31" s="915" t="s">
        <v>1405</v>
      </c>
      <c r="G31" s="945"/>
      <c r="H31" s="945"/>
      <c r="I31" s="945"/>
      <c r="J31" s="945"/>
      <c r="K31" s="945"/>
      <c r="L31" s="945"/>
      <c r="M31" s="945"/>
      <c r="N31" s="945"/>
      <c r="O31" s="945"/>
      <c r="P31" s="945"/>
      <c r="Q31" s="945"/>
      <c r="R31" s="945"/>
      <c r="S31" s="945"/>
      <c r="T31" s="945"/>
      <c r="U31" s="945"/>
      <c r="V31" s="945"/>
      <c r="W31" s="945"/>
      <c r="X31" s="842"/>
      <c r="Y31" s="842"/>
      <c r="Z31" s="843"/>
      <c r="AA31" s="587"/>
      <c r="AB31" s="587"/>
      <c r="AC31" s="587" t="s">
        <v>1089</v>
      </c>
      <c r="AD31" s="587"/>
      <c r="AE31" s="587"/>
      <c r="AF31" s="595" t="s">
        <v>1601</v>
      </c>
      <c r="AG31" s="595"/>
      <c r="AH31" s="595"/>
      <c r="AI31" s="595"/>
      <c r="AJ31" s="595"/>
      <c r="AK31" s="595"/>
      <c r="AL31" s="595"/>
      <c r="AM31" s="595"/>
      <c r="AN31" s="595"/>
      <c r="AO31" s="595"/>
      <c r="AP31" s="595"/>
      <c r="AQ31" s="595"/>
      <c r="AR31" s="595"/>
      <c r="AS31" s="595"/>
      <c r="AT31" s="595"/>
      <c r="AU31" s="595"/>
      <c r="AV31" s="183" t="s">
        <v>238</v>
      </c>
      <c r="AW31" s="183" t="s">
        <v>238</v>
      </c>
      <c r="AX31" s="216" t="s">
        <v>381</v>
      </c>
      <c r="AY31" s="216" t="s">
        <v>381</v>
      </c>
      <c r="AZ31" s="216" t="s">
        <v>381</v>
      </c>
      <c r="BA31" s="587">
        <v>27</v>
      </c>
      <c r="BB31" s="587"/>
      <c r="BC31" s="127" t="s">
        <v>293</v>
      </c>
      <c r="BD31" s="127" t="s">
        <v>293</v>
      </c>
      <c r="BE31" s="127" t="s">
        <v>293</v>
      </c>
    </row>
    <row r="32" spans="1:57" ht="33" customHeight="1" x14ac:dyDescent="0.15">
      <c r="A32" s="826">
        <v>28</v>
      </c>
      <c r="B32" s="826"/>
      <c r="C32" s="827" t="s">
        <v>294</v>
      </c>
      <c r="D32" s="828"/>
      <c r="E32" s="829"/>
      <c r="F32" s="827"/>
      <c r="G32" s="828"/>
      <c r="H32" s="828"/>
      <c r="I32" s="828"/>
      <c r="J32" s="828"/>
      <c r="K32" s="828"/>
      <c r="L32" s="828"/>
      <c r="M32" s="828"/>
      <c r="N32" s="828"/>
      <c r="O32" s="828"/>
      <c r="P32" s="828"/>
      <c r="Q32" s="828"/>
      <c r="R32" s="828"/>
      <c r="S32" s="828"/>
      <c r="T32" s="828"/>
      <c r="U32" s="828"/>
      <c r="V32" s="828"/>
      <c r="W32" s="828"/>
      <c r="X32" s="948"/>
      <c r="Y32" s="948"/>
      <c r="Z32" s="949"/>
      <c r="AA32" s="826"/>
      <c r="AB32" s="826"/>
      <c r="AC32" s="826" t="s">
        <v>1090</v>
      </c>
      <c r="AD32" s="826"/>
      <c r="AE32" s="826"/>
      <c r="AF32" s="838" t="s">
        <v>1602</v>
      </c>
      <c r="AG32" s="838"/>
      <c r="AH32" s="838"/>
      <c r="AI32" s="838"/>
      <c r="AJ32" s="838"/>
      <c r="AK32" s="838"/>
      <c r="AL32" s="838"/>
      <c r="AM32" s="838"/>
      <c r="AN32" s="838"/>
      <c r="AO32" s="838"/>
      <c r="AP32" s="838"/>
      <c r="AQ32" s="838"/>
      <c r="AR32" s="838"/>
      <c r="AS32" s="838"/>
      <c r="AT32" s="838"/>
      <c r="AU32" s="838"/>
      <c r="AV32" s="191" t="s">
        <v>238</v>
      </c>
      <c r="AW32" s="191" t="s">
        <v>238</v>
      </c>
      <c r="AX32" s="373" t="s">
        <v>381</v>
      </c>
      <c r="AY32" s="373" t="s">
        <v>381</v>
      </c>
      <c r="AZ32" s="373" t="s">
        <v>381</v>
      </c>
      <c r="BA32" s="826">
        <v>28</v>
      </c>
      <c r="BB32" s="826"/>
      <c r="BC32" s="147" t="s">
        <v>293</v>
      </c>
      <c r="BD32" s="147" t="s">
        <v>293</v>
      </c>
      <c r="BE32" s="147" t="s">
        <v>293</v>
      </c>
    </row>
    <row r="33" spans="1:57" ht="33" customHeight="1" x14ac:dyDescent="0.15">
      <c r="A33" s="887">
        <v>29</v>
      </c>
      <c r="B33" s="887"/>
      <c r="C33" s="941" t="s">
        <v>297</v>
      </c>
      <c r="D33" s="942"/>
      <c r="E33" s="893"/>
      <c r="F33" s="943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44"/>
      <c r="X33" s="944"/>
      <c r="Y33" s="944"/>
      <c r="Z33" s="944"/>
      <c r="AA33" s="887"/>
      <c r="AB33" s="887"/>
      <c r="AC33" s="887"/>
      <c r="AD33" s="887"/>
      <c r="AE33" s="887"/>
      <c r="AF33" s="888"/>
      <c r="AG33" s="888"/>
      <c r="AH33" s="888"/>
      <c r="AI33" s="888"/>
      <c r="AJ33" s="888"/>
      <c r="AK33" s="888"/>
      <c r="AL33" s="888"/>
      <c r="AM33" s="888"/>
      <c r="AN33" s="888"/>
      <c r="AO33" s="888"/>
      <c r="AP33" s="888"/>
      <c r="AQ33" s="888"/>
      <c r="AR33" s="888"/>
      <c r="AS33" s="888"/>
      <c r="AT33" s="888"/>
      <c r="AU33" s="888"/>
      <c r="AV33" s="194"/>
      <c r="AW33" s="194"/>
      <c r="AX33" s="194"/>
      <c r="AY33" s="194"/>
      <c r="AZ33" s="194"/>
      <c r="BA33" s="887">
        <v>29</v>
      </c>
      <c r="BB33" s="887"/>
      <c r="BC33" s="172"/>
      <c r="BD33" s="172"/>
      <c r="BE33" s="172"/>
    </row>
    <row r="34" spans="1:57" ht="33" customHeight="1" x14ac:dyDescent="0.15">
      <c r="A34" s="878">
        <v>30</v>
      </c>
      <c r="B34" s="878"/>
      <c r="C34" s="878" t="s">
        <v>306</v>
      </c>
      <c r="D34" s="878"/>
      <c r="E34" s="884"/>
      <c r="F34" s="931"/>
      <c r="G34" s="932"/>
      <c r="H34" s="932"/>
      <c r="I34" s="932"/>
      <c r="J34" s="932"/>
      <c r="K34" s="932"/>
      <c r="L34" s="932"/>
      <c r="M34" s="932"/>
      <c r="N34" s="932"/>
      <c r="O34" s="932"/>
      <c r="P34" s="932"/>
      <c r="Q34" s="932"/>
      <c r="R34" s="932"/>
      <c r="S34" s="932"/>
      <c r="T34" s="932"/>
      <c r="U34" s="932"/>
      <c r="V34" s="932"/>
      <c r="W34" s="932"/>
      <c r="X34" s="932"/>
      <c r="Y34" s="932"/>
      <c r="Z34" s="933"/>
      <c r="AA34" s="878"/>
      <c r="AB34" s="878"/>
      <c r="AC34" s="878"/>
      <c r="AD34" s="878"/>
      <c r="AE34" s="878"/>
      <c r="AF34" s="880"/>
      <c r="AG34" s="880"/>
      <c r="AH34" s="880"/>
      <c r="AI34" s="880"/>
      <c r="AJ34" s="880"/>
      <c r="AK34" s="880"/>
      <c r="AL34" s="880"/>
      <c r="AM34" s="880"/>
      <c r="AN34" s="880"/>
      <c r="AO34" s="880"/>
      <c r="AP34" s="880"/>
      <c r="AQ34" s="880"/>
      <c r="AR34" s="880"/>
      <c r="AS34" s="880"/>
      <c r="AT34" s="880"/>
      <c r="AU34" s="880"/>
      <c r="AV34" s="193"/>
      <c r="AW34" s="193"/>
      <c r="AX34" s="193"/>
      <c r="AY34" s="193"/>
      <c r="AZ34" s="193"/>
      <c r="BA34" s="878">
        <v>30</v>
      </c>
      <c r="BB34" s="878"/>
      <c r="BC34" s="129"/>
      <c r="BD34" s="129"/>
      <c r="BE34" s="129"/>
    </row>
    <row r="35" spans="1:57" ht="33" customHeight="1" x14ac:dyDescent="0.15">
      <c r="A35" s="826">
        <v>31</v>
      </c>
      <c r="B35" s="826"/>
      <c r="C35" s="826" t="s">
        <v>295</v>
      </c>
      <c r="D35" s="826"/>
      <c r="E35" s="826"/>
      <c r="F35" s="858"/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9"/>
      <c r="V35" s="859"/>
      <c r="W35" s="859"/>
      <c r="X35" s="859"/>
      <c r="Y35" s="859"/>
      <c r="Z35" s="860"/>
      <c r="AA35" s="826" t="s">
        <v>401</v>
      </c>
      <c r="AB35" s="826"/>
      <c r="AC35" s="826" t="s">
        <v>1091</v>
      </c>
      <c r="AD35" s="826"/>
      <c r="AE35" s="826"/>
      <c r="AF35" s="838" t="s">
        <v>1602</v>
      </c>
      <c r="AG35" s="838"/>
      <c r="AH35" s="838"/>
      <c r="AI35" s="838"/>
      <c r="AJ35" s="838"/>
      <c r="AK35" s="838"/>
      <c r="AL35" s="838"/>
      <c r="AM35" s="838"/>
      <c r="AN35" s="838"/>
      <c r="AO35" s="838"/>
      <c r="AP35" s="838"/>
      <c r="AQ35" s="838"/>
      <c r="AR35" s="838"/>
      <c r="AS35" s="838"/>
      <c r="AT35" s="838"/>
      <c r="AU35" s="838"/>
      <c r="AV35" s="191" t="s">
        <v>238</v>
      </c>
      <c r="AW35" s="191" t="s">
        <v>238</v>
      </c>
      <c r="AX35" s="373" t="s">
        <v>381</v>
      </c>
      <c r="AY35" s="373" t="s">
        <v>381</v>
      </c>
      <c r="AZ35" s="373" t="s">
        <v>381</v>
      </c>
      <c r="BA35" s="826">
        <v>31</v>
      </c>
      <c r="BB35" s="826"/>
      <c r="BC35" s="147" t="s">
        <v>293</v>
      </c>
      <c r="BD35" s="147" t="s">
        <v>293</v>
      </c>
      <c r="BE35" s="147" t="s">
        <v>293</v>
      </c>
    </row>
    <row r="36" spans="1:57" ht="15" customHeight="1" x14ac:dyDescent="0.15">
      <c r="A36" s="836" t="s">
        <v>322</v>
      </c>
      <c r="B36" s="836"/>
      <c r="C36" s="57" t="s">
        <v>265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3"/>
      <c r="AG36" s="3"/>
      <c r="AH36" s="3"/>
      <c r="AI36" s="3"/>
      <c r="AJ36" s="3"/>
      <c r="AK36" s="3"/>
      <c r="AL36" s="3"/>
      <c r="AM36" s="3"/>
      <c r="AN36" s="6"/>
      <c r="AO36" s="792"/>
      <c r="AP36" s="792"/>
      <c r="AQ36" s="792"/>
      <c r="AR36" s="792"/>
      <c r="AS36" s="792"/>
      <c r="AT36" s="792" t="s">
        <v>316</v>
      </c>
      <c r="AU36" s="792"/>
      <c r="AV36" s="792"/>
      <c r="AW36" s="813" t="s">
        <v>317</v>
      </c>
      <c r="AX36" s="813"/>
      <c r="AY36" s="813"/>
      <c r="AZ36" s="792" t="s">
        <v>318</v>
      </c>
      <c r="BA36" s="792"/>
      <c r="BB36" s="792"/>
    </row>
    <row r="37" spans="1:57" ht="15" customHeight="1" x14ac:dyDescent="0.15">
      <c r="A37" s="604"/>
      <c r="B37" s="604"/>
      <c r="C37" s="57"/>
      <c r="D37" s="58"/>
      <c r="E37" s="58"/>
      <c r="F37" s="609" t="s">
        <v>1489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950" t="s">
        <v>1488</v>
      </c>
      <c r="X37" s="950"/>
      <c r="Y37" s="950"/>
      <c r="Z37" s="950"/>
      <c r="AA37" s="950"/>
      <c r="AB37" s="950"/>
      <c r="AC37" s="950"/>
      <c r="AD37" s="950"/>
      <c r="AE37" s="950"/>
      <c r="AF37" s="950"/>
      <c r="AG37" s="950"/>
      <c r="AH37" s="950"/>
      <c r="AI37" s="950"/>
      <c r="AJ37" s="950"/>
      <c r="AK37" s="950"/>
      <c r="AL37" s="950"/>
      <c r="AM37" s="950"/>
      <c r="AN37" s="6"/>
      <c r="AO37" s="583" t="s">
        <v>319</v>
      </c>
      <c r="AP37" s="583"/>
      <c r="AQ37" s="583"/>
      <c r="AR37" s="583"/>
      <c r="AS37" s="583"/>
      <c r="AT37" s="549">
        <f>COUNTIF(BC5:BC35,"○")</f>
        <v>4</v>
      </c>
      <c r="AU37" s="795"/>
      <c r="AV37" s="555" t="s">
        <v>306</v>
      </c>
      <c r="AW37" s="549">
        <f>COUNTIF(BD5:BD35,"○")</f>
        <v>4</v>
      </c>
      <c r="AX37" s="795"/>
      <c r="AY37" s="555" t="s">
        <v>306</v>
      </c>
      <c r="AZ37" s="549">
        <f>COUNTIF(BE5:BE35,"○")</f>
        <v>4</v>
      </c>
      <c r="BA37" s="795"/>
      <c r="BB37" s="555" t="s">
        <v>306</v>
      </c>
    </row>
    <row r="38" spans="1:57" ht="15" customHeight="1" x14ac:dyDescent="0.15">
      <c r="A38" s="604"/>
      <c r="B38" s="604"/>
      <c r="C38" s="57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950"/>
      <c r="X38" s="950"/>
      <c r="Y38" s="950"/>
      <c r="Z38" s="950"/>
      <c r="AA38" s="950"/>
      <c r="AB38" s="950"/>
      <c r="AC38" s="950"/>
      <c r="AD38" s="950"/>
      <c r="AE38" s="950"/>
      <c r="AF38" s="950"/>
      <c r="AG38" s="950"/>
      <c r="AH38" s="950"/>
      <c r="AI38" s="950"/>
      <c r="AJ38" s="950"/>
      <c r="AK38" s="950"/>
      <c r="AL38" s="950"/>
      <c r="AM38" s="950"/>
      <c r="AN38" s="6"/>
      <c r="AO38" s="583"/>
      <c r="AP38" s="583"/>
      <c r="AQ38" s="583"/>
      <c r="AR38" s="583"/>
      <c r="AS38" s="583"/>
      <c r="AT38" s="796"/>
      <c r="AU38" s="810"/>
      <c r="AV38" s="864"/>
      <c r="AW38" s="796"/>
      <c r="AX38" s="810"/>
      <c r="AY38" s="864"/>
      <c r="AZ38" s="796"/>
      <c r="BA38" s="810"/>
      <c r="BB38" s="864"/>
    </row>
    <row r="39" spans="1:57" ht="15" customHeight="1" x14ac:dyDescent="0.15">
      <c r="A39" s="604"/>
      <c r="B39" s="604"/>
      <c r="C39" s="57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950"/>
      <c r="X39" s="950"/>
      <c r="Y39" s="950"/>
      <c r="Z39" s="950"/>
      <c r="AA39" s="950"/>
      <c r="AB39" s="950"/>
      <c r="AC39" s="950"/>
      <c r="AD39" s="950"/>
      <c r="AE39" s="950"/>
      <c r="AF39" s="950"/>
      <c r="AG39" s="950"/>
      <c r="AH39" s="950"/>
      <c r="AI39" s="950"/>
      <c r="AJ39" s="950"/>
      <c r="AK39" s="950"/>
      <c r="AL39" s="950"/>
      <c r="AM39" s="950"/>
      <c r="AN39" s="6"/>
      <c r="AO39" s="583"/>
      <c r="AP39" s="583"/>
      <c r="AQ39" s="583"/>
      <c r="AR39" s="583"/>
      <c r="AS39" s="583"/>
      <c r="AT39" s="811"/>
      <c r="AU39" s="812"/>
      <c r="AV39" s="865"/>
      <c r="AW39" s="811"/>
      <c r="AX39" s="812"/>
      <c r="AY39" s="865"/>
      <c r="AZ39" s="811"/>
      <c r="BA39" s="812"/>
      <c r="BB39" s="865"/>
    </row>
    <row r="40" spans="1:57" ht="15" customHeight="1" x14ac:dyDescent="0.15">
      <c r="A40" s="604"/>
      <c r="B40" s="604"/>
      <c r="C40" s="57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950"/>
      <c r="X40" s="950"/>
      <c r="Y40" s="950"/>
      <c r="Z40" s="950"/>
      <c r="AA40" s="950"/>
      <c r="AB40" s="950"/>
      <c r="AC40" s="950"/>
      <c r="AD40" s="950"/>
      <c r="AE40" s="950"/>
      <c r="AF40" s="950"/>
      <c r="AG40" s="950"/>
      <c r="AH40" s="950"/>
      <c r="AI40" s="950"/>
      <c r="AJ40" s="950"/>
      <c r="AK40" s="950"/>
      <c r="AL40" s="950"/>
      <c r="AM40" s="950"/>
      <c r="AN40" s="6"/>
      <c r="AO40" s="583" t="s">
        <v>320</v>
      </c>
      <c r="AP40" s="583"/>
      <c r="AQ40" s="583"/>
      <c r="AR40" s="583"/>
      <c r="AS40" s="583"/>
      <c r="AT40" s="800">
        <f>AT37</f>
        <v>4</v>
      </c>
      <c r="AU40" s="866"/>
      <c r="AV40" s="867"/>
      <c r="AW40" s="800">
        <f>AW37</f>
        <v>4</v>
      </c>
      <c r="AX40" s="866"/>
      <c r="AY40" s="867"/>
      <c r="AZ40" s="800">
        <f>AZ37</f>
        <v>4</v>
      </c>
      <c r="BA40" s="866"/>
      <c r="BB40" s="867"/>
    </row>
    <row r="41" spans="1:57" ht="15" customHeight="1" x14ac:dyDescent="0.15">
      <c r="A41" s="604"/>
      <c r="B41" s="604"/>
      <c r="C41" s="57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950"/>
      <c r="X41" s="950"/>
      <c r="Y41" s="950"/>
      <c r="Z41" s="950"/>
      <c r="AA41" s="950"/>
      <c r="AB41" s="950"/>
      <c r="AC41" s="950"/>
      <c r="AD41" s="950"/>
      <c r="AE41" s="950"/>
      <c r="AF41" s="950"/>
      <c r="AG41" s="950"/>
      <c r="AH41" s="950"/>
      <c r="AI41" s="950"/>
      <c r="AJ41" s="950"/>
      <c r="AK41" s="950"/>
      <c r="AL41" s="950"/>
      <c r="AM41" s="950"/>
      <c r="AN41" s="6"/>
      <c r="AO41" s="583"/>
      <c r="AP41" s="583"/>
      <c r="AQ41" s="583"/>
      <c r="AR41" s="583"/>
      <c r="AS41" s="583"/>
      <c r="AT41" s="540"/>
      <c r="AU41" s="868"/>
      <c r="AV41" s="542"/>
      <c r="AW41" s="540"/>
      <c r="AX41" s="541"/>
      <c r="AY41" s="542"/>
      <c r="AZ41" s="540"/>
      <c r="BA41" s="868"/>
      <c r="BB41" s="542"/>
    </row>
    <row r="42" spans="1:57" ht="15" customHeight="1" x14ac:dyDescent="0.15">
      <c r="A42" s="604"/>
      <c r="B42" s="604"/>
      <c r="C42" s="57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950"/>
      <c r="X42" s="950"/>
      <c r="Y42" s="950"/>
      <c r="Z42" s="950"/>
      <c r="AA42" s="950"/>
      <c r="AB42" s="950"/>
      <c r="AC42" s="950"/>
      <c r="AD42" s="950"/>
      <c r="AE42" s="950"/>
      <c r="AF42" s="950"/>
      <c r="AG42" s="950"/>
      <c r="AH42" s="950"/>
      <c r="AI42" s="950"/>
      <c r="AJ42" s="950"/>
      <c r="AK42" s="950"/>
      <c r="AL42" s="950"/>
      <c r="AM42" s="950"/>
      <c r="AN42" s="6"/>
      <c r="AO42" s="583"/>
      <c r="AP42" s="583"/>
      <c r="AQ42" s="583"/>
      <c r="AR42" s="583"/>
      <c r="AS42" s="583"/>
      <c r="AT42" s="869"/>
      <c r="AU42" s="870"/>
      <c r="AV42" s="871"/>
      <c r="AW42" s="869"/>
      <c r="AX42" s="870"/>
      <c r="AY42" s="871"/>
      <c r="AZ42" s="869"/>
      <c r="BA42" s="870"/>
      <c r="BB42" s="871"/>
    </row>
    <row r="43" spans="1:57" ht="15" customHeight="1" x14ac:dyDescent="0.15">
      <c r="A43" s="604"/>
      <c r="B43" s="604"/>
      <c r="C43" s="57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950"/>
      <c r="X43" s="950"/>
      <c r="Y43" s="950"/>
      <c r="Z43" s="950"/>
      <c r="AA43" s="950"/>
      <c r="AB43" s="950"/>
      <c r="AC43" s="950"/>
      <c r="AD43" s="950"/>
      <c r="AE43" s="950"/>
      <c r="AF43" s="950"/>
      <c r="AG43" s="950"/>
      <c r="AH43" s="950"/>
      <c r="AI43" s="950"/>
      <c r="AJ43" s="950"/>
      <c r="AK43" s="950"/>
      <c r="AL43" s="950"/>
      <c r="AM43" s="950"/>
      <c r="AN43" s="6"/>
      <c r="AO43" s="583" t="s">
        <v>323</v>
      </c>
      <c r="AP43" s="583"/>
      <c r="AQ43" s="583"/>
      <c r="AR43" s="583"/>
      <c r="AS43" s="583"/>
      <c r="AT43" s="800">
        <f>AT40+'R2 ７月ok'!AT43:AV45</f>
        <v>62</v>
      </c>
      <c r="AU43" s="866"/>
      <c r="AV43" s="867"/>
      <c r="AW43" s="800">
        <f>AW40+'R2 ７月ok'!AW43:AY45</f>
        <v>64</v>
      </c>
      <c r="AX43" s="866"/>
      <c r="AY43" s="867"/>
      <c r="AZ43" s="800">
        <f>AZ40+'R2 ７月ok'!AZ43:BB45</f>
        <v>64</v>
      </c>
      <c r="BA43" s="866"/>
      <c r="BB43" s="867"/>
    </row>
    <row r="44" spans="1:57" ht="15" customHeight="1" x14ac:dyDescent="0.15">
      <c r="A44" s="604"/>
      <c r="B44" s="604"/>
      <c r="C44" s="57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950"/>
      <c r="X44" s="950"/>
      <c r="Y44" s="950"/>
      <c r="Z44" s="950"/>
      <c r="AA44" s="950"/>
      <c r="AB44" s="950"/>
      <c r="AC44" s="950"/>
      <c r="AD44" s="950"/>
      <c r="AE44" s="950"/>
      <c r="AF44" s="950"/>
      <c r="AG44" s="950"/>
      <c r="AH44" s="950"/>
      <c r="AI44" s="950"/>
      <c r="AJ44" s="950"/>
      <c r="AK44" s="950"/>
      <c r="AL44" s="950"/>
      <c r="AM44" s="950"/>
      <c r="AN44" s="6"/>
      <c r="AO44" s="583"/>
      <c r="AP44" s="583"/>
      <c r="AQ44" s="583"/>
      <c r="AR44" s="583"/>
      <c r="AS44" s="583"/>
      <c r="AT44" s="540"/>
      <c r="AU44" s="868"/>
      <c r="AV44" s="542"/>
      <c r="AW44" s="540"/>
      <c r="AX44" s="868"/>
      <c r="AY44" s="542"/>
      <c r="AZ44" s="540"/>
      <c r="BA44" s="868"/>
      <c r="BB44" s="542"/>
    </row>
    <row r="45" spans="1:57" ht="15" customHeight="1" x14ac:dyDescent="0.15">
      <c r="A45" s="604"/>
      <c r="B45" s="604"/>
      <c r="C45" s="57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951"/>
      <c r="X45" s="951"/>
      <c r="Y45" s="951"/>
      <c r="Z45" s="951"/>
      <c r="AA45" s="951"/>
      <c r="AB45" s="951"/>
      <c r="AC45" s="951"/>
      <c r="AD45" s="951"/>
      <c r="AE45" s="951"/>
      <c r="AF45" s="951"/>
      <c r="AG45" s="951"/>
      <c r="AH45" s="951"/>
      <c r="AI45" s="951"/>
      <c r="AJ45" s="951"/>
      <c r="AK45" s="951"/>
      <c r="AL45" s="951"/>
      <c r="AM45" s="951"/>
      <c r="AN45" s="6"/>
      <c r="AO45" s="583"/>
      <c r="AP45" s="583"/>
      <c r="AQ45" s="583"/>
      <c r="AR45" s="583"/>
      <c r="AS45" s="583"/>
      <c r="AT45" s="869"/>
      <c r="AU45" s="870"/>
      <c r="AV45" s="871"/>
      <c r="AW45" s="869"/>
      <c r="AX45" s="870"/>
      <c r="AY45" s="871"/>
      <c r="AZ45" s="869"/>
      <c r="BA45" s="870"/>
      <c r="BB45" s="871"/>
    </row>
    <row r="46" spans="1:57" ht="15" customHeight="1" x14ac:dyDescent="0.15">
      <c r="A46" s="604"/>
      <c r="B46" s="604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63" t="s">
        <v>288</v>
      </c>
      <c r="X46" s="823"/>
      <c r="Y46" s="823"/>
      <c r="Z46" s="563" t="s">
        <v>289</v>
      </c>
      <c r="AA46" s="823"/>
      <c r="AB46" s="823"/>
      <c r="AC46" s="563" t="s">
        <v>290</v>
      </c>
      <c r="AD46" s="823"/>
      <c r="AE46" s="823"/>
      <c r="AF46" s="563" t="s">
        <v>280</v>
      </c>
      <c r="AG46" s="823"/>
      <c r="AH46" s="823"/>
      <c r="AI46" s="563" t="s">
        <v>281</v>
      </c>
      <c r="AJ46" s="823"/>
      <c r="AK46" s="823"/>
      <c r="AL46" s="563" t="s">
        <v>282</v>
      </c>
      <c r="AM46" s="823"/>
      <c r="AN46" s="823"/>
      <c r="AO46" s="573" t="s">
        <v>321</v>
      </c>
      <c r="AP46" s="574"/>
      <c r="AQ46" s="574"/>
      <c r="AR46" s="574"/>
      <c r="AS46" s="575"/>
      <c r="AT46" s="549">
        <f>COUNTIF(AX5:AX34,"○")</f>
        <v>0</v>
      </c>
      <c r="AU46" s="550"/>
      <c r="AV46" s="555" t="s">
        <v>326</v>
      </c>
      <c r="AW46" s="549">
        <f>COUNTIF(AY5:AY34,"○")</f>
        <v>0</v>
      </c>
      <c r="AX46" s="550"/>
      <c r="AY46" s="555" t="s">
        <v>326</v>
      </c>
      <c r="AZ46" s="549">
        <f>COUNTIF(AZ5:AZ34,"○")</f>
        <v>0</v>
      </c>
      <c r="BA46" s="550"/>
      <c r="BB46" s="555" t="s">
        <v>326</v>
      </c>
    </row>
    <row r="47" spans="1:57" ht="15" customHeight="1" x14ac:dyDescent="0.15">
      <c r="A47" s="604"/>
      <c r="B47" s="604"/>
      <c r="C47" s="57"/>
      <c r="D47" s="58"/>
      <c r="E47" s="58"/>
      <c r="F47" s="609" t="s">
        <v>1520</v>
      </c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58"/>
      <c r="W47" s="559">
        <v>0</v>
      </c>
      <c r="X47" s="560"/>
      <c r="Y47" s="680" t="s">
        <v>306</v>
      </c>
      <c r="Z47" s="559">
        <v>0</v>
      </c>
      <c r="AA47" s="560"/>
      <c r="AB47" s="680" t="s">
        <v>306</v>
      </c>
      <c r="AC47" s="559">
        <v>0</v>
      </c>
      <c r="AD47" s="560"/>
      <c r="AE47" s="680" t="s">
        <v>306</v>
      </c>
      <c r="AF47" s="559">
        <v>0</v>
      </c>
      <c r="AG47" s="560"/>
      <c r="AH47" s="680" t="s">
        <v>306</v>
      </c>
      <c r="AI47" s="559">
        <v>0</v>
      </c>
      <c r="AJ47" s="560"/>
      <c r="AK47" s="680" t="s">
        <v>306</v>
      </c>
      <c r="AL47" s="559">
        <v>0</v>
      </c>
      <c r="AM47" s="560"/>
      <c r="AN47" s="680" t="s">
        <v>306</v>
      </c>
      <c r="AO47" s="576"/>
      <c r="AP47" s="577"/>
      <c r="AQ47" s="577"/>
      <c r="AR47" s="577"/>
      <c r="AS47" s="578"/>
      <c r="AT47" s="551"/>
      <c r="AU47" s="552"/>
      <c r="AV47" s="864"/>
      <c r="AW47" s="551"/>
      <c r="AX47" s="552"/>
      <c r="AY47" s="864"/>
      <c r="AZ47" s="551"/>
      <c r="BA47" s="552"/>
      <c r="BB47" s="864"/>
    </row>
    <row r="48" spans="1:57" ht="15" customHeight="1" x14ac:dyDescent="0.15">
      <c r="A48" s="604"/>
      <c r="B48" s="604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61"/>
      <c r="X48" s="562"/>
      <c r="Y48" s="794"/>
      <c r="Z48" s="561"/>
      <c r="AA48" s="562"/>
      <c r="AB48" s="794"/>
      <c r="AC48" s="561"/>
      <c r="AD48" s="562"/>
      <c r="AE48" s="794"/>
      <c r="AF48" s="561"/>
      <c r="AG48" s="562"/>
      <c r="AH48" s="794"/>
      <c r="AI48" s="561"/>
      <c r="AJ48" s="562"/>
      <c r="AK48" s="794"/>
      <c r="AL48" s="561"/>
      <c r="AM48" s="562"/>
      <c r="AN48" s="794"/>
      <c r="AO48" s="579"/>
      <c r="AP48" s="580"/>
      <c r="AQ48" s="580"/>
      <c r="AR48" s="580"/>
      <c r="AS48" s="581"/>
      <c r="AT48" s="553"/>
      <c r="AU48" s="554"/>
      <c r="AV48" s="558"/>
      <c r="AW48" s="553"/>
      <c r="AX48" s="554"/>
      <c r="AY48" s="558"/>
      <c r="AZ48" s="553"/>
      <c r="BA48" s="554"/>
      <c r="BB48" s="558"/>
    </row>
    <row r="49" spans="1:54" ht="15" customHeight="1" x14ac:dyDescent="0.15">
      <c r="A49" s="604"/>
      <c r="B49" s="604"/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63" t="s">
        <v>288</v>
      </c>
      <c r="X49" s="823"/>
      <c r="Y49" s="823"/>
      <c r="Z49" s="563" t="s">
        <v>289</v>
      </c>
      <c r="AA49" s="823"/>
      <c r="AB49" s="823"/>
      <c r="AC49" s="563" t="s">
        <v>290</v>
      </c>
      <c r="AD49" s="823"/>
      <c r="AE49" s="823"/>
      <c r="AF49" s="563" t="s">
        <v>280</v>
      </c>
      <c r="AG49" s="823"/>
      <c r="AH49" s="823"/>
      <c r="AI49" s="563" t="s">
        <v>281</v>
      </c>
      <c r="AJ49" s="823"/>
      <c r="AK49" s="823"/>
      <c r="AL49" s="563" t="s">
        <v>282</v>
      </c>
      <c r="AM49" s="823"/>
      <c r="AN49" s="823"/>
      <c r="AO49" s="573" t="s">
        <v>324</v>
      </c>
      <c r="AP49" s="574"/>
      <c r="AQ49" s="574"/>
      <c r="AR49" s="574"/>
      <c r="AS49" s="575"/>
      <c r="AT49" s="549">
        <f>'R2 ７月'!AT49:AU51+AT46</f>
        <v>45</v>
      </c>
      <c r="AU49" s="550"/>
      <c r="AV49" s="555" t="s">
        <v>326</v>
      </c>
      <c r="AW49" s="549">
        <f>'R2 ７月'!AW49:AX51+AW46</f>
        <v>45</v>
      </c>
      <c r="AX49" s="550"/>
      <c r="AY49" s="555" t="s">
        <v>326</v>
      </c>
      <c r="AZ49" s="549">
        <f>'R2 ７月'!AZ49:BA51+AZ46</f>
        <v>45</v>
      </c>
      <c r="BA49" s="550"/>
      <c r="BB49" s="555" t="s">
        <v>326</v>
      </c>
    </row>
    <row r="50" spans="1:54" ht="15" customHeight="1" x14ac:dyDescent="0.15">
      <c r="A50" s="604"/>
      <c r="B50" s="604"/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59">
        <f>W47+'R2 ７月'!W50:X51</f>
        <v>44</v>
      </c>
      <c r="X50" s="560"/>
      <c r="Y50" s="680" t="s">
        <v>306</v>
      </c>
      <c r="Z50" s="559">
        <f>Z47+'R2 ７月'!Z50:AA51</f>
        <v>44</v>
      </c>
      <c r="AA50" s="560"/>
      <c r="AB50" s="680" t="s">
        <v>306</v>
      </c>
      <c r="AC50" s="559">
        <f>AC47+'R2 ７月'!AC50:AD51</f>
        <v>44</v>
      </c>
      <c r="AD50" s="560"/>
      <c r="AE50" s="680" t="s">
        <v>306</v>
      </c>
      <c r="AF50" s="559">
        <f>AF47+'R2 ７月'!AF50:AG51</f>
        <v>44</v>
      </c>
      <c r="AG50" s="560"/>
      <c r="AH50" s="680" t="s">
        <v>306</v>
      </c>
      <c r="AI50" s="559">
        <f>AI47+'R2 ７月'!AI50:AJ51</f>
        <v>44</v>
      </c>
      <c r="AJ50" s="560"/>
      <c r="AK50" s="680" t="s">
        <v>306</v>
      </c>
      <c r="AL50" s="559">
        <f>AL47+'R2 ７月'!AL50:AM51</f>
        <v>44</v>
      </c>
      <c r="AM50" s="560"/>
      <c r="AN50" s="680" t="s">
        <v>306</v>
      </c>
      <c r="AO50" s="576"/>
      <c r="AP50" s="577"/>
      <c r="AQ50" s="577"/>
      <c r="AR50" s="577"/>
      <c r="AS50" s="578"/>
      <c r="AT50" s="551"/>
      <c r="AU50" s="552"/>
      <c r="AV50" s="864"/>
      <c r="AW50" s="551"/>
      <c r="AX50" s="552"/>
      <c r="AY50" s="864"/>
      <c r="AZ50" s="551"/>
      <c r="BA50" s="552"/>
      <c r="BB50" s="864"/>
    </row>
    <row r="51" spans="1:54" ht="15" customHeight="1" x14ac:dyDescent="0.15">
      <c r="A51" s="604"/>
      <c r="B51" s="604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561"/>
      <c r="X51" s="562"/>
      <c r="Y51" s="794"/>
      <c r="Z51" s="561"/>
      <c r="AA51" s="562"/>
      <c r="AB51" s="794"/>
      <c r="AC51" s="561"/>
      <c r="AD51" s="562"/>
      <c r="AE51" s="794"/>
      <c r="AF51" s="561"/>
      <c r="AG51" s="562"/>
      <c r="AH51" s="794"/>
      <c r="AI51" s="561"/>
      <c r="AJ51" s="562"/>
      <c r="AK51" s="794"/>
      <c r="AL51" s="561"/>
      <c r="AM51" s="562"/>
      <c r="AN51" s="794"/>
      <c r="AO51" s="579"/>
      <c r="AP51" s="580"/>
      <c r="AQ51" s="580"/>
      <c r="AR51" s="580"/>
      <c r="AS51" s="581"/>
      <c r="AT51" s="553"/>
      <c r="AU51" s="554"/>
      <c r="AV51" s="558"/>
      <c r="AW51" s="553"/>
      <c r="AX51" s="554"/>
      <c r="AY51" s="558"/>
      <c r="AZ51" s="553"/>
      <c r="BA51" s="554"/>
      <c r="BB51" s="558"/>
    </row>
  </sheetData>
  <mergeCells count="306">
    <mergeCell ref="AL49:AN49"/>
    <mergeCell ref="AF50:AG51"/>
    <mergeCell ref="AB50:AB51"/>
    <mergeCell ref="AN50:AN51"/>
    <mergeCell ref="AC50:AD51"/>
    <mergeCell ref="AE50:AE51"/>
    <mergeCell ref="AK50:AK51"/>
    <mergeCell ref="AL50:AM51"/>
    <mergeCell ref="AC49:AE49"/>
    <mergeCell ref="BB49:BB51"/>
    <mergeCell ref="AI50:AJ51"/>
    <mergeCell ref="AO49:AS51"/>
    <mergeCell ref="AT49:AU51"/>
    <mergeCell ref="AV49:AV51"/>
    <mergeCell ref="AZ49:BA51"/>
    <mergeCell ref="AZ40:BB42"/>
    <mergeCell ref="AF35:AU35"/>
    <mergeCell ref="BA35:BB35"/>
    <mergeCell ref="AW37:AX39"/>
    <mergeCell ref="AY37:AY39"/>
    <mergeCell ref="AW40:AY42"/>
    <mergeCell ref="AZ36:BB36"/>
    <mergeCell ref="AT37:AU39"/>
    <mergeCell ref="AT36:AV36"/>
    <mergeCell ref="AT40:AV42"/>
    <mergeCell ref="AF49:AH49"/>
    <mergeCell ref="AH50:AH51"/>
    <mergeCell ref="AZ46:BA48"/>
    <mergeCell ref="BB46:BB48"/>
    <mergeCell ref="AH47:AH48"/>
    <mergeCell ref="AO46:AS48"/>
    <mergeCell ref="AW49:AX51"/>
    <mergeCell ref="AY49:AY51"/>
    <mergeCell ref="AV46:AV48"/>
    <mergeCell ref="AW46:AX48"/>
    <mergeCell ref="AY46:AY48"/>
    <mergeCell ref="F37:V45"/>
    <mergeCell ref="AO43:AS45"/>
    <mergeCell ref="AT43:AV45"/>
    <mergeCell ref="AV37:AV39"/>
    <mergeCell ref="AB47:AB48"/>
    <mergeCell ref="AC47:AD48"/>
    <mergeCell ref="AE47:AE48"/>
    <mergeCell ref="AT46:AU48"/>
    <mergeCell ref="AK47:AK48"/>
    <mergeCell ref="AI47:AJ48"/>
    <mergeCell ref="AC46:AE46"/>
    <mergeCell ref="AL47:AM48"/>
    <mergeCell ref="AF46:AH46"/>
    <mergeCell ref="AI46:AK46"/>
    <mergeCell ref="AL46:AN46"/>
    <mergeCell ref="AF47:AG48"/>
    <mergeCell ref="AN47:AN48"/>
    <mergeCell ref="AW43:AY45"/>
    <mergeCell ref="AZ43:BB45"/>
    <mergeCell ref="AW36:AY36"/>
    <mergeCell ref="AZ37:BA39"/>
    <mergeCell ref="BB37:BB39"/>
    <mergeCell ref="AC34:AE34"/>
    <mergeCell ref="AF33:AU33"/>
    <mergeCell ref="BA33:BB33"/>
    <mergeCell ref="AF32:AU32"/>
    <mergeCell ref="AC32:AE32"/>
    <mergeCell ref="AC33:AE33"/>
    <mergeCell ref="BA34:BB34"/>
    <mergeCell ref="AC35:AE35"/>
    <mergeCell ref="AF34:AU34"/>
    <mergeCell ref="AO37:AS39"/>
    <mergeCell ref="AO36:AS36"/>
    <mergeCell ref="AO40:AS42"/>
    <mergeCell ref="A27:B27"/>
    <mergeCell ref="W37:AM45"/>
    <mergeCell ref="A36:B51"/>
    <mergeCell ref="W46:Y46"/>
    <mergeCell ref="Z46:AB46"/>
    <mergeCell ref="A33:B33"/>
    <mergeCell ref="W50:X51"/>
    <mergeCell ref="Y50:Y51"/>
    <mergeCell ref="Z50:AA51"/>
    <mergeCell ref="AA32:AB32"/>
    <mergeCell ref="AC31:AE31"/>
    <mergeCell ref="AF31:AU31"/>
    <mergeCell ref="A32:B32"/>
    <mergeCell ref="C32:E32"/>
    <mergeCell ref="F32:W32"/>
    <mergeCell ref="X32:Z32"/>
    <mergeCell ref="AA31:AB31"/>
    <mergeCell ref="A31:B31"/>
    <mergeCell ref="C31:E31"/>
    <mergeCell ref="F31:W31"/>
    <mergeCell ref="X31:Z31"/>
    <mergeCell ref="F47:U47"/>
    <mergeCell ref="A35:B35"/>
    <mergeCell ref="AI49:AK49"/>
    <mergeCell ref="C35:E35"/>
    <mergeCell ref="F35:Z35"/>
    <mergeCell ref="AA35:AB35"/>
    <mergeCell ref="A34:B34"/>
    <mergeCell ref="C34:E34"/>
    <mergeCell ref="F34:Z34"/>
    <mergeCell ref="W49:Y49"/>
    <mergeCell ref="Z49:AB49"/>
    <mergeCell ref="W47:X48"/>
    <mergeCell ref="Y47:Y48"/>
    <mergeCell ref="Z47:AA48"/>
    <mergeCell ref="A28:B28"/>
    <mergeCell ref="C28:E28"/>
    <mergeCell ref="AF29:AU29"/>
    <mergeCell ref="BA29:BB29"/>
    <mergeCell ref="AC29:AE29"/>
    <mergeCell ref="A29:B29"/>
    <mergeCell ref="C29:E29"/>
    <mergeCell ref="AA34:AB34"/>
    <mergeCell ref="F29:Z29"/>
    <mergeCell ref="AA29:AB29"/>
    <mergeCell ref="AA28:AB28"/>
    <mergeCell ref="AC28:AE28"/>
    <mergeCell ref="F28:Z28"/>
    <mergeCell ref="C33:E33"/>
    <mergeCell ref="F33:Z33"/>
    <mergeCell ref="AA33:AB33"/>
    <mergeCell ref="BA32:BB32"/>
    <mergeCell ref="BA31:BB31"/>
    <mergeCell ref="A30:B30"/>
    <mergeCell ref="BA27:BB27"/>
    <mergeCell ref="AA26:AB26"/>
    <mergeCell ref="AF30:AU30"/>
    <mergeCell ref="C30:E30"/>
    <mergeCell ref="F30:Z30"/>
    <mergeCell ref="AA30:AB30"/>
    <mergeCell ref="AC30:AE30"/>
    <mergeCell ref="C27:E27"/>
    <mergeCell ref="F27:Z27"/>
    <mergeCell ref="AF28:AU28"/>
    <mergeCell ref="BA28:BB28"/>
    <mergeCell ref="BA30:BB30"/>
    <mergeCell ref="BA24:BB24"/>
    <mergeCell ref="AF23:AU23"/>
    <mergeCell ref="A21:B21"/>
    <mergeCell ref="AF27:AU27"/>
    <mergeCell ref="AF26:AU26"/>
    <mergeCell ref="AF24:AU24"/>
    <mergeCell ref="A26:B26"/>
    <mergeCell ref="AF25:AU25"/>
    <mergeCell ref="BA25:BB25"/>
    <mergeCell ref="C26:E26"/>
    <mergeCell ref="AC26:AE26"/>
    <mergeCell ref="C25:E25"/>
    <mergeCell ref="F25:W25"/>
    <mergeCell ref="X25:Z25"/>
    <mergeCell ref="AA25:AB25"/>
    <mergeCell ref="AC25:AE25"/>
    <mergeCell ref="BA26:BB26"/>
    <mergeCell ref="A24:B24"/>
    <mergeCell ref="C24:E24"/>
    <mergeCell ref="F24:W24"/>
    <mergeCell ref="AA27:AB27"/>
    <mergeCell ref="AC24:AE24"/>
    <mergeCell ref="F26:Z26"/>
    <mergeCell ref="AC27:AE27"/>
    <mergeCell ref="BA23:BB23"/>
    <mergeCell ref="A22:B22"/>
    <mergeCell ref="C20:E20"/>
    <mergeCell ref="F20:Z20"/>
    <mergeCell ref="AA20:AB20"/>
    <mergeCell ref="AC20:AE20"/>
    <mergeCell ref="A23:B23"/>
    <mergeCell ref="C22:E22"/>
    <mergeCell ref="F22:Z22"/>
    <mergeCell ref="BA22:BB22"/>
    <mergeCell ref="AA22:AB22"/>
    <mergeCell ref="AC22:AE22"/>
    <mergeCell ref="F23:Z23"/>
    <mergeCell ref="AA23:AB23"/>
    <mergeCell ref="AC23:AE23"/>
    <mergeCell ref="BA19:BB19"/>
    <mergeCell ref="BA18:BB18"/>
    <mergeCell ref="BA21:BB21"/>
    <mergeCell ref="AA21:AB21"/>
    <mergeCell ref="AC21:AE21"/>
    <mergeCell ref="AC19:AE19"/>
    <mergeCell ref="AF19:AU19"/>
    <mergeCell ref="AA18:AB18"/>
    <mergeCell ref="BA20:BB20"/>
    <mergeCell ref="A16:B16"/>
    <mergeCell ref="AF21:AU21"/>
    <mergeCell ref="A19:B19"/>
    <mergeCell ref="C19:E19"/>
    <mergeCell ref="F19:Z19"/>
    <mergeCell ref="AA19:AB19"/>
    <mergeCell ref="A20:B20"/>
    <mergeCell ref="F17:Z17"/>
    <mergeCell ref="C18:E18"/>
    <mergeCell ref="A18:B18"/>
    <mergeCell ref="AF20:AU20"/>
    <mergeCell ref="AC18:AE18"/>
    <mergeCell ref="AF18:AU18"/>
    <mergeCell ref="F18:Z18"/>
    <mergeCell ref="A25:B25"/>
    <mergeCell ref="C23:E23"/>
    <mergeCell ref="A17:B17"/>
    <mergeCell ref="C17:E17"/>
    <mergeCell ref="C21:E21"/>
    <mergeCell ref="F21:Z21"/>
    <mergeCell ref="X24:Z24"/>
    <mergeCell ref="AF22:AU22"/>
    <mergeCell ref="AA24:AB24"/>
    <mergeCell ref="BA16:BB16"/>
    <mergeCell ref="AA17:AB17"/>
    <mergeCell ref="BA17:BB17"/>
    <mergeCell ref="AC17:AE17"/>
    <mergeCell ref="AF17:AU17"/>
    <mergeCell ref="AC16:AE16"/>
    <mergeCell ref="AF16:AU16"/>
    <mergeCell ref="C16:E16"/>
    <mergeCell ref="F16:W16"/>
    <mergeCell ref="X16:Z16"/>
    <mergeCell ref="AA16:AB16"/>
    <mergeCell ref="A15:B15"/>
    <mergeCell ref="AA15:AB15"/>
    <mergeCell ref="AC15:AE15"/>
    <mergeCell ref="C15:E15"/>
    <mergeCell ref="F15:Z15"/>
    <mergeCell ref="A14:B14"/>
    <mergeCell ref="C14:E14"/>
    <mergeCell ref="AF15:AU15"/>
    <mergeCell ref="BA15:BB15"/>
    <mergeCell ref="F14:Z14"/>
    <mergeCell ref="AA14:AB14"/>
    <mergeCell ref="AC14:AE14"/>
    <mergeCell ref="AF14:AU14"/>
    <mergeCell ref="A12:B12"/>
    <mergeCell ref="C12:E12"/>
    <mergeCell ref="F12:Z12"/>
    <mergeCell ref="BA9:BB9"/>
    <mergeCell ref="AF10:AU10"/>
    <mergeCell ref="AA10:AB10"/>
    <mergeCell ref="F10:Z10"/>
    <mergeCell ref="A10:B10"/>
    <mergeCell ref="BA14:BB14"/>
    <mergeCell ref="A13:B13"/>
    <mergeCell ref="C13:E13"/>
    <mergeCell ref="F13:Z13"/>
    <mergeCell ref="AA13:AB13"/>
    <mergeCell ref="AF13:AU13"/>
    <mergeCell ref="BA13:BB13"/>
    <mergeCell ref="AC13:AE13"/>
    <mergeCell ref="BA10:BB10"/>
    <mergeCell ref="AF12:AU12"/>
    <mergeCell ref="BA12:BB12"/>
    <mergeCell ref="AC10:AE10"/>
    <mergeCell ref="BA11:BB11"/>
    <mergeCell ref="AA12:AB12"/>
    <mergeCell ref="AC12:AE12"/>
    <mergeCell ref="BC3:BE3"/>
    <mergeCell ref="A5:B5"/>
    <mergeCell ref="C5:E5"/>
    <mergeCell ref="F5:Z5"/>
    <mergeCell ref="AA5:AB5"/>
    <mergeCell ref="C10:E10"/>
    <mergeCell ref="C11:E11"/>
    <mergeCell ref="F11:Z11"/>
    <mergeCell ref="AA11:AB11"/>
    <mergeCell ref="AC11:AE11"/>
    <mergeCell ref="AF11:AU11"/>
    <mergeCell ref="A7:B7"/>
    <mergeCell ref="BA8:BB8"/>
    <mergeCell ref="AC7:AE7"/>
    <mergeCell ref="AF7:AU7"/>
    <mergeCell ref="BA7:BB7"/>
    <mergeCell ref="C8:E8"/>
    <mergeCell ref="F8:Z8"/>
    <mergeCell ref="AA8:AB8"/>
    <mergeCell ref="AF8:AU8"/>
    <mergeCell ref="AC5:AE5"/>
    <mergeCell ref="AF5:AU5"/>
    <mergeCell ref="BA5:BB5"/>
    <mergeCell ref="A6:B6"/>
    <mergeCell ref="C6:E6"/>
    <mergeCell ref="F6:Z6"/>
    <mergeCell ref="AA6:AB6"/>
    <mergeCell ref="A11:B11"/>
    <mergeCell ref="AA7:AB7"/>
    <mergeCell ref="AC6:AE6"/>
    <mergeCell ref="AF6:AU6"/>
    <mergeCell ref="BA6:BB6"/>
    <mergeCell ref="AC9:AE9"/>
    <mergeCell ref="AF9:AU9"/>
    <mergeCell ref="A8:B8"/>
    <mergeCell ref="C7:E7"/>
    <mergeCell ref="F7:Z7"/>
    <mergeCell ref="A9:B9"/>
    <mergeCell ref="C9:E9"/>
    <mergeCell ref="F9:Z9"/>
    <mergeCell ref="AA9:AB9"/>
    <mergeCell ref="AC8:AE8"/>
    <mergeCell ref="A1:BB2"/>
    <mergeCell ref="A3:B4"/>
    <mergeCell ref="C3:E4"/>
    <mergeCell ref="F3:Z4"/>
    <mergeCell ref="AA3:AB4"/>
    <mergeCell ref="AC3:AE4"/>
    <mergeCell ref="AX3:AZ3"/>
    <mergeCell ref="AF3:AU4"/>
    <mergeCell ref="AV3:AW3"/>
    <mergeCell ref="BA3:BB4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E51"/>
  <sheetViews>
    <sheetView view="pageBreakPreview" topLeftCell="A30" zoomScale="75" zoomScaleNormal="100" zoomScaleSheetLayoutView="100" workbookViewId="0">
      <selection activeCell="CC24" sqref="CC24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42" customWidth="1"/>
    <col min="58" max="16384" width="2.25" style="1"/>
  </cols>
  <sheetData>
    <row r="1" spans="1:57" ht="24" customHeight="1" x14ac:dyDescent="0.15">
      <c r="A1" s="649" t="s">
        <v>466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57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57" ht="15.95" customHeight="1" x14ac:dyDescent="0.15">
      <c r="A3" s="925" t="s">
        <v>306</v>
      </c>
      <c r="B3" s="925"/>
      <c r="C3" s="925" t="s">
        <v>307</v>
      </c>
      <c r="D3" s="925"/>
      <c r="E3" s="925"/>
      <c r="F3" s="925" t="s">
        <v>308</v>
      </c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925"/>
      <c r="Z3" s="925"/>
      <c r="AA3" s="925" t="s">
        <v>287</v>
      </c>
      <c r="AB3" s="925"/>
      <c r="AC3" s="925" t="s">
        <v>309</v>
      </c>
      <c r="AD3" s="925"/>
      <c r="AE3" s="925"/>
      <c r="AF3" s="925" t="s">
        <v>310</v>
      </c>
      <c r="AG3" s="925"/>
      <c r="AH3" s="925"/>
      <c r="AI3" s="925"/>
      <c r="AJ3" s="925"/>
      <c r="AK3" s="925"/>
      <c r="AL3" s="925"/>
      <c r="AM3" s="925"/>
      <c r="AN3" s="925"/>
      <c r="AO3" s="925"/>
      <c r="AP3" s="925"/>
      <c r="AQ3" s="925"/>
      <c r="AR3" s="925"/>
      <c r="AS3" s="925"/>
      <c r="AT3" s="925"/>
      <c r="AU3" s="925"/>
      <c r="AV3" s="925" t="s">
        <v>311</v>
      </c>
      <c r="AW3" s="925"/>
      <c r="AX3" s="753" t="s">
        <v>314</v>
      </c>
      <c r="AY3" s="754"/>
      <c r="AZ3" s="755"/>
      <c r="BA3" s="925" t="s">
        <v>315</v>
      </c>
      <c r="BB3" s="925"/>
      <c r="BC3" s="585" t="s">
        <v>354</v>
      </c>
      <c r="BD3" s="585"/>
      <c r="BE3" s="585"/>
    </row>
    <row r="4" spans="1:57" ht="15.95" customHeight="1" x14ac:dyDescent="0.15">
      <c r="A4" s="925"/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Z4" s="925"/>
      <c r="AA4" s="925"/>
      <c r="AB4" s="925"/>
      <c r="AC4" s="925"/>
      <c r="AD4" s="925"/>
      <c r="AE4" s="925"/>
      <c r="AF4" s="925"/>
      <c r="AG4" s="925"/>
      <c r="AH4" s="925"/>
      <c r="AI4" s="925"/>
      <c r="AJ4" s="925"/>
      <c r="AK4" s="925"/>
      <c r="AL4" s="925"/>
      <c r="AM4" s="925"/>
      <c r="AN4" s="925"/>
      <c r="AO4" s="925"/>
      <c r="AP4" s="925"/>
      <c r="AQ4" s="925"/>
      <c r="AR4" s="925"/>
      <c r="AS4" s="925"/>
      <c r="AT4" s="925"/>
      <c r="AU4" s="925"/>
      <c r="AV4" s="215" t="s">
        <v>312</v>
      </c>
      <c r="AW4" s="215" t="s">
        <v>313</v>
      </c>
      <c r="AX4" s="215">
        <v>1</v>
      </c>
      <c r="AY4" s="215">
        <v>2</v>
      </c>
      <c r="AZ4" s="215">
        <v>3</v>
      </c>
      <c r="BA4" s="925"/>
      <c r="BB4" s="925"/>
      <c r="BC4" s="134">
        <v>1</v>
      </c>
      <c r="BD4" s="134">
        <v>2</v>
      </c>
      <c r="BE4" s="134">
        <v>3</v>
      </c>
    </row>
    <row r="5" spans="1:57" ht="33" customHeight="1" x14ac:dyDescent="0.15">
      <c r="A5" s="918">
        <v>1</v>
      </c>
      <c r="B5" s="918"/>
      <c r="C5" s="919" t="s">
        <v>297</v>
      </c>
      <c r="D5" s="920"/>
      <c r="E5" s="921"/>
      <c r="F5" s="922"/>
      <c r="G5" s="923"/>
      <c r="H5" s="923"/>
      <c r="I5" s="923"/>
      <c r="J5" s="923"/>
      <c r="K5" s="923"/>
      <c r="L5" s="923"/>
      <c r="M5" s="923"/>
      <c r="N5" s="923"/>
      <c r="O5" s="923"/>
      <c r="P5" s="923"/>
      <c r="Q5" s="923"/>
      <c r="R5" s="923"/>
      <c r="S5" s="923"/>
      <c r="T5" s="923"/>
      <c r="U5" s="923"/>
      <c r="V5" s="923"/>
      <c r="W5" s="923"/>
      <c r="X5" s="923"/>
      <c r="Y5" s="923"/>
      <c r="Z5" s="924"/>
      <c r="AA5" s="921"/>
      <c r="AB5" s="918"/>
      <c r="AC5" s="918"/>
      <c r="AD5" s="918"/>
      <c r="AE5" s="918"/>
      <c r="AF5" s="926"/>
      <c r="AG5" s="926"/>
      <c r="AH5" s="926"/>
      <c r="AI5" s="926"/>
      <c r="AJ5" s="926"/>
      <c r="AK5" s="926"/>
      <c r="AL5" s="926"/>
      <c r="AM5" s="926"/>
      <c r="AN5" s="926"/>
      <c r="AO5" s="926"/>
      <c r="AP5" s="926"/>
      <c r="AQ5" s="926"/>
      <c r="AR5" s="926"/>
      <c r="AS5" s="926"/>
      <c r="AT5" s="926"/>
      <c r="AU5" s="926"/>
      <c r="AV5" s="196" t="s">
        <v>279</v>
      </c>
      <c r="AW5" s="196"/>
      <c r="AX5" s="196" t="s">
        <v>279</v>
      </c>
      <c r="AY5" s="196" t="s">
        <v>279</v>
      </c>
      <c r="AZ5" s="196" t="s">
        <v>279</v>
      </c>
      <c r="BA5" s="918">
        <v>1</v>
      </c>
      <c r="BB5" s="918"/>
      <c r="BC5" s="171" t="s">
        <v>279</v>
      </c>
      <c r="BD5" s="171" t="s">
        <v>279</v>
      </c>
      <c r="BE5" s="171" t="s">
        <v>279</v>
      </c>
    </row>
    <row r="6" spans="1:57" ht="33" customHeight="1" x14ac:dyDescent="0.15">
      <c r="A6" s="878">
        <v>2</v>
      </c>
      <c r="B6" s="878"/>
      <c r="C6" s="884" t="s">
        <v>306</v>
      </c>
      <c r="D6" s="885"/>
      <c r="E6" s="886"/>
      <c r="F6" s="927"/>
      <c r="G6" s="927"/>
      <c r="H6" s="927"/>
      <c r="I6" s="927"/>
      <c r="J6" s="927"/>
      <c r="K6" s="927"/>
      <c r="L6" s="927"/>
      <c r="M6" s="927"/>
      <c r="N6" s="927"/>
      <c r="O6" s="927"/>
      <c r="P6" s="927"/>
      <c r="Q6" s="927"/>
      <c r="R6" s="927"/>
      <c r="S6" s="927"/>
      <c r="T6" s="927"/>
      <c r="U6" s="927"/>
      <c r="V6" s="927"/>
      <c r="W6" s="927"/>
      <c r="X6" s="927"/>
      <c r="Y6" s="927"/>
      <c r="Z6" s="927"/>
      <c r="AA6" s="886"/>
      <c r="AB6" s="878"/>
      <c r="AC6" s="878"/>
      <c r="AD6" s="878"/>
      <c r="AE6" s="878"/>
      <c r="AF6" s="880"/>
      <c r="AG6" s="880"/>
      <c r="AH6" s="880"/>
      <c r="AI6" s="880"/>
      <c r="AJ6" s="880"/>
      <c r="AK6" s="880"/>
      <c r="AL6" s="880"/>
      <c r="AM6" s="880"/>
      <c r="AN6" s="880"/>
      <c r="AO6" s="880"/>
      <c r="AP6" s="880"/>
      <c r="AQ6" s="880"/>
      <c r="AR6" s="880"/>
      <c r="AS6" s="880"/>
      <c r="AT6" s="880"/>
      <c r="AU6" s="880"/>
      <c r="AV6" s="193"/>
      <c r="AW6" s="193"/>
      <c r="AX6" s="193"/>
      <c r="AY6" s="193"/>
      <c r="AZ6" s="193"/>
      <c r="BA6" s="878">
        <v>2</v>
      </c>
      <c r="BB6" s="878"/>
      <c r="BC6" s="129"/>
      <c r="BD6" s="129"/>
      <c r="BE6" s="129"/>
    </row>
    <row r="7" spans="1:57" ht="33" customHeight="1" x14ac:dyDescent="0.15">
      <c r="A7" s="587">
        <v>3</v>
      </c>
      <c r="B7" s="587"/>
      <c r="C7" s="606" t="s">
        <v>295</v>
      </c>
      <c r="D7" s="607"/>
      <c r="E7" s="608"/>
      <c r="F7" s="928"/>
      <c r="G7" s="929"/>
      <c r="H7" s="929"/>
      <c r="I7" s="929"/>
      <c r="J7" s="929"/>
      <c r="K7" s="929"/>
      <c r="L7" s="929"/>
      <c r="M7" s="929"/>
      <c r="N7" s="929"/>
      <c r="O7" s="929"/>
      <c r="P7" s="929"/>
      <c r="Q7" s="929"/>
      <c r="R7" s="929"/>
      <c r="S7" s="929"/>
      <c r="T7" s="929"/>
      <c r="U7" s="929"/>
      <c r="V7" s="929"/>
      <c r="W7" s="929"/>
      <c r="X7" s="929"/>
      <c r="Y7" s="929"/>
      <c r="Z7" s="930"/>
      <c r="AA7" s="608"/>
      <c r="AB7" s="587"/>
      <c r="AC7" s="587" t="s">
        <v>1076</v>
      </c>
      <c r="AD7" s="607"/>
      <c r="AE7" s="608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183"/>
      <c r="AW7" s="183"/>
      <c r="AX7" s="183"/>
      <c r="AY7" s="183"/>
      <c r="AZ7" s="183"/>
      <c r="BA7" s="587">
        <v>3</v>
      </c>
      <c r="BB7" s="587"/>
      <c r="BC7" s="127"/>
      <c r="BD7" s="127"/>
      <c r="BE7" s="127"/>
    </row>
    <row r="8" spans="1:57" ht="33" customHeight="1" x14ac:dyDescent="0.15">
      <c r="A8" s="587">
        <v>4</v>
      </c>
      <c r="B8" s="587"/>
      <c r="C8" s="606" t="s">
        <v>325</v>
      </c>
      <c r="D8" s="607"/>
      <c r="E8" s="608"/>
      <c r="F8" s="928"/>
      <c r="G8" s="929"/>
      <c r="H8" s="929"/>
      <c r="I8" s="929"/>
      <c r="J8" s="929"/>
      <c r="K8" s="929"/>
      <c r="L8" s="929"/>
      <c r="M8" s="929"/>
      <c r="N8" s="929"/>
      <c r="O8" s="929"/>
      <c r="P8" s="929"/>
      <c r="Q8" s="929"/>
      <c r="R8" s="929"/>
      <c r="S8" s="929"/>
      <c r="T8" s="929"/>
      <c r="U8" s="929"/>
      <c r="V8" s="929"/>
      <c r="W8" s="929"/>
      <c r="X8" s="929"/>
      <c r="Y8" s="929"/>
      <c r="Z8" s="930"/>
      <c r="AA8" s="608"/>
      <c r="AB8" s="587"/>
      <c r="AC8" s="606" t="s">
        <v>1077</v>
      </c>
      <c r="AD8" s="607"/>
      <c r="AE8" s="608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183" t="s">
        <v>279</v>
      </c>
      <c r="AW8" s="183"/>
      <c r="AX8" s="183" t="s">
        <v>279</v>
      </c>
      <c r="AY8" s="183" t="s">
        <v>279</v>
      </c>
      <c r="AZ8" s="183" t="s">
        <v>279</v>
      </c>
      <c r="BA8" s="587">
        <v>4</v>
      </c>
      <c r="BB8" s="587"/>
      <c r="BC8" s="127"/>
      <c r="BD8" s="127"/>
      <c r="BE8" s="127"/>
    </row>
    <row r="9" spans="1:57" ht="33" customHeight="1" x14ac:dyDescent="0.15">
      <c r="A9" s="587">
        <v>5</v>
      </c>
      <c r="B9" s="587"/>
      <c r="C9" s="606" t="s">
        <v>296</v>
      </c>
      <c r="D9" s="607"/>
      <c r="E9" s="608"/>
      <c r="F9" s="928"/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30"/>
      <c r="AA9" s="608"/>
      <c r="AB9" s="587"/>
      <c r="AC9" s="587" t="s">
        <v>1095</v>
      </c>
      <c r="AD9" s="587"/>
      <c r="AE9" s="587"/>
      <c r="AF9" s="595"/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183" t="s">
        <v>279</v>
      </c>
      <c r="AW9" s="183" t="s">
        <v>279</v>
      </c>
      <c r="AX9" s="183" t="s">
        <v>279</v>
      </c>
      <c r="AY9" s="183" t="s">
        <v>279</v>
      </c>
      <c r="AZ9" s="183" t="s">
        <v>279</v>
      </c>
      <c r="BA9" s="587">
        <v>5</v>
      </c>
      <c r="BB9" s="587"/>
      <c r="BC9" s="127"/>
      <c r="BD9" s="127"/>
      <c r="BE9" s="127"/>
    </row>
    <row r="10" spans="1:57" ht="33" customHeight="1" x14ac:dyDescent="0.15">
      <c r="A10" s="587">
        <v>6</v>
      </c>
      <c r="B10" s="587"/>
      <c r="C10" s="606" t="s">
        <v>292</v>
      </c>
      <c r="D10" s="607"/>
      <c r="E10" s="608"/>
      <c r="F10" s="928"/>
      <c r="G10" s="929"/>
      <c r="H10" s="929"/>
      <c r="I10" s="929"/>
      <c r="J10" s="929"/>
      <c r="K10" s="929"/>
      <c r="L10" s="929"/>
      <c r="M10" s="929"/>
      <c r="N10" s="929"/>
      <c r="O10" s="929"/>
      <c r="P10" s="929"/>
      <c r="Q10" s="929"/>
      <c r="R10" s="929"/>
      <c r="S10" s="929"/>
      <c r="T10" s="929"/>
      <c r="U10" s="929"/>
      <c r="V10" s="929"/>
      <c r="W10" s="929"/>
      <c r="X10" s="929"/>
      <c r="Y10" s="929"/>
      <c r="Z10" s="930"/>
      <c r="AA10" s="608"/>
      <c r="AB10" s="587"/>
      <c r="AC10" s="587" t="s">
        <v>1094</v>
      </c>
      <c r="AD10" s="587"/>
      <c r="AE10" s="587"/>
      <c r="AF10" s="595"/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183" t="s">
        <v>279</v>
      </c>
      <c r="AW10" s="183" t="s">
        <v>279</v>
      </c>
      <c r="AX10" s="183" t="s">
        <v>279</v>
      </c>
      <c r="AY10" s="183" t="s">
        <v>279</v>
      </c>
      <c r="AZ10" s="183" t="s">
        <v>279</v>
      </c>
      <c r="BA10" s="587">
        <v>6</v>
      </c>
      <c r="BB10" s="587"/>
      <c r="BC10" s="127"/>
      <c r="BD10" s="127"/>
      <c r="BE10" s="127"/>
    </row>
    <row r="11" spans="1:57" ht="33" customHeight="1" x14ac:dyDescent="0.15">
      <c r="A11" s="587">
        <v>7</v>
      </c>
      <c r="B11" s="587"/>
      <c r="C11" s="606" t="s">
        <v>294</v>
      </c>
      <c r="D11" s="607"/>
      <c r="E11" s="608"/>
      <c r="F11" s="588" t="s">
        <v>688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90"/>
      <c r="AA11" s="608"/>
      <c r="AB11" s="587"/>
      <c r="AC11" s="587" t="s">
        <v>1330</v>
      </c>
      <c r="AD11" s="587"/>
      <c r="AE11" s="587"/>
      <c r="AF11" s="595"/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183"/>
      <c r="AW11" s="183" t="s">
        <v>279</v>
      </c>
      <c r="AX11" s="183" t="s">
        <v>279</v>
      </c>
      <c r="AY11" s="183" t="s">
        <v>279</v>
      </c>
      <c r="AZ11" s="183" t="s">
        <v>279</v>
      </c>
      <c r="BA11" s="587">
        <v>7</v>
      </c>
      <c r="BB11" s="587"/>
      <c r="BC11" s="127"/>
      <c r="BD11" s="127"/>
      <c r="BE11" s="127"/>
    </row>
    <row r="12" spans="1:57" ht="33" customHeight="1" x14ac:dyDescent="0.15">
      <c r="A12" s="878">
        <v>8</v>
      </c>
      <c r="B12" s="878"/>
      <c r="C12" s="884" t="s">
        <v>297</v>
      </c>
      <c r="D12" s="885"/>
      <c r="E12" s="886"/>
      <c r="F12" s="927" t="s">
        <v>689</v>
      </c>
      <c r="G12" s="927"/>
      <c r="H12" s="927"/>
      <c r="I12" s="927"/>
      <c r="J12" s="927"/>
      <c r="K12" s="927"/>
      <c r="L12" s="927"/>
      <c r="M12" s="927"/>
      <c r="N12" s="927"/>
      <c r="O12" s="927"/>
      <c r="P12" s="927"/>
      <c r="Q12" s="927"/>
      <c r="R12" s="927"/>
      <c r="S12" s="927"/>
      <c r="T12" s="927"/>
      <c r="U12" s="927"/>
      <c r="V12" s="927"/>
      <c r="W12" s="927"/>
      <c r="X12" s="927"/>
      <c r="Y12" s="927"/>
      <c r="Z12" s="927"/>
      <c r="AA12" s="886"/>
      <c r="AB12" s="878"/>
      <c r="AC12" s="878"/>
      <c r="AD12" s="878"/>
      <c r="AE12" s="878"/>
      <c r="AF12" s="880"/>
      <c r="AG12" s="880"/>
      <c r="AH12" s="880"/>
      <c r="AI12" s="880"/>
      <c r="AJ12" s="880"/>
      <c r="AK12" s="880"/>
      <c r="AL12" s="880"/>
      <c r="AM12" s="880"/>
      <c r="AN12" s="880"/>
      <c r="AO12" s="880"/>
      <c r="AP12" s="880"/>
      <c r="AQ12" s="880"/>
      <c r="AR12" s="880"/>
      <c r="AS12" s="880"/>
      <c r="AT12" s="880"/>
      <c r="AU12" s="880"/>
      <c r="AV12" s="193"/>
      <c r="AW12" s="193"/>
      <c r="AX12" s="193" t="s">
        <v>279</v>
      </c>
      <c r="AY12" s="193" t="s">
        <v>279</v>
      </c>
      <c r="AZ12" s="193" t="s">
        <v>279</v>
      </c>
      <c r="BA12" s="878">
        <v>8</v>
      </c>
      <c r="BB12" s="878"/>
      <c r="BC12" s="129"/>
      <c r="BD12" s="129"/>
      <c r="BE12" s="129"/>
    </row>
    <row r="13" spans="1:57" ht="33" customHeight="1" x14ac:dyDescent="0.15">
      <c r="A13" s="878">
        <v>9</v>
      </c>
      <c r="B13" s="878"/>
      <c r="C13" s="884" t="s">
        <v>306</v>
      </c>
      <c r="D13" s="885"/>
      <c r="E13" s="886"/>
      <c r="F13" s="931" t="s">
        <v>690</v>
      </c>
      <c r="G13" s="932"/>
      <c r="H13" s="932"/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/>
      <c r="X13" s="932"/>
      <c r="Y13" s="932"/>
      <c r="Z13" s="933"/>
      <c r="AA13" s="886"/>
      <c r="AB13" s="878"/>
      <c r="AC13" s="878"/>
      <c r="AD13" s="878"/>
      <c r="AE13" s="878"/>
      <c r="AF13" s="880"/>
      <c r="AG13" s="880"/>
      <c r="AH13" s="880"/>
      <c r="AI13" s="880"/>
      <c r="AJ13" s="880"/>
      <c r="AK13" s="880"/>
      <c r="AL13" s="880"/>
      <c r="AM13" s="880"/>
      <c r="AN13" s="880"/>
      <c r="AO13" s="880"/>
      <c r="AP13" s="880"/>
      <c r="AQ13" s="880"/>
      <c r="AR13" s="880"/>
      <c r="AS13" s="880"/>
      <c r="AT13" s="880"/>
      <c r="AU13" s="880"/>
      <c r="AV13" s="193"/>
      <c r="AW13" s="193" t="s">
        <v>279</v>
      </c>
      <c r="AX13" s="193" t="s">
        <v>279</v>
      </c>
      <c r="AY13" s="193" t="s">
        <v>279</v>
      </c>
      <c r="AZ13" s="193" t="s">
        <v>279</v>
      </c>
      <c r="BA13" s="878">
        <v>9</v>
      </c>
      <c r="BB13" s="878"/>
      <c r="BC13" s="129"/>
      <c r="BD13" s="129"/>
      <c r="BE13" s="129"/>
    </row>
    <row r="14" spans="1:57" ht="33" customHeight="1" x14ac:dyDescent="0.15">
      <c r="A14" s="878">
        <v>10</v>
      </c>
      <c r="B14" s="878"/>
      <c r="C14" s="884" t="s">
        <v>295</v>
      </c>
      <c r="D14" s="885"/>
      <c r="E14" s="886"/>
      <c r="F14" s="931" t="s">
        <v>486</v>
      </c>
      <c r="G14" s="932"/>
      <c r="H14" s="932"/>
      <c r="I14" s="932"/>
      <c r="J14" s="932"/>
      <c r="K14" s="932"/>
      <c r="L14" s="932"/>
      <c r="M14" s="932"/>
      <c r="N14" s="932"/>
      <c r="O14" s="932"/>
      <c r="P14" s="932"/>
      <c r="Q14" s="932"/>
      <c r="R14" s="932"/>
      <c r="S14" s="932"/>
      <c r="T14" s="932"/>
      <c r="U14" s="932"/>
      <c r="V14" s="932"/>
      <c r="W14" s="932"/>
      <c r="X14" s="932"/>
      <c r="Y14" s="932"/>
      <c r="Z14" s="933"/>
      <c r="AA14" s="886"/>
      <c r="AB14" s="878"/>
      <c r="AC14" s="878"/>
      <c r="AD14" s="878"/>
      <c r="AE14" s="878"/>
      <c r="AF14" s="880"/>
      <c r="AG14" s="880"/>
      <c r="AH14" s="880"/>
      <c r="AI14" s="880"/>
      <c r="AJ14" s="880"/>
      <c r="AK14" s="880"/>
      <c r="AL14" s="880"/>
      <c r="AM14" s="880"/>
      <c r="AN14" s="880"/>
      <c r="AO14" s="880"/>
      <c r="AP14" s="880"/>
      <c r="AQ14" s="880"/>
      <c r="AR14" s="880"/>
      <c r="AS14" s="880"/>
      <c r="AT14" s="880"/>
      <c r="AU14" s="880"/>
      <c r="AV14" s="193"/>
      <c r="AW14" s="193"/>
      <c r="AX14" s="193"/>
      <c r="AY14" s="193"/>
      <c r="AZ14" s="193"/>
      <c r="BA14" s="878">
        <v>10</v>
      </c>
      <c r="BB14" s="878"/>
      <c r="BC14" s="129"/>
      <c r="BD14" s="129"/>
      <c r="BE14" s="129"/>
    </row>
    <row r="15" spans="1:57" ht="33" customHeight="1" x14ac:dyDescent="0.15">
      <c r="A15" s="587">
        <v>11</v>
      </c>
      <c r="B15" s="587"/>
      <c r="C15" s="606" t="s">
        <v>325</v>
      </c>
      <c r="D15" s="607"/>
      <c r="E15" s="608"/>
      <c r="F15" s="928" t="s">
        <v>690</v>
      </c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30"/>
      <c r="AA15" s="608"/>
      <c r="AB15" s="587"/>
      <c r="AC15" s="606" t="s">
        <v>1319</v>
      </c>
      <c r="AD15" s="607"/>
      <c r="AE15" s="608"/>
      <c r="AF15" s="595"/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5"/>
      <c r="AV15" s="183"/>
      <c r="AW15" s="183"/>
      <c r="AX15" s="183" t="s">
        <v>279</v>
      </c>
      <c r="AY15" s="183" t="s">
        <v>279</v>
      </c>
      <c r="AZ15" s="183" t="s">
        <v>279</v>
      </c>
      <c r="BA15" s="587">
        <v>11</v>
      </c>
      <c r="BB15" s="587"/>
      <c r="BC15" s="127"/>
      <c r="BD15" s="127"/>
      <c r="BE15" s="127"/>
    </row>
    <row r="16" spans="1:57" ht="33" customHeight="1" x14ac:dyDescent="0.15">
      <c r="A16" s="587">
        <v>12</v>
      </c>
      <c r="B16" s="587"/>
      <c r="C16" s="606" t="s">
        <v>296</v>
      </c>
      <c r="D16" s="607"/>
      <c r="E16" s="608"/>
      <c r="F16" s="588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842" t="s">
        <v>681</v>
      </c>
      <c r="Y16" s="842"/>
      <c r="Z16" s="843"/>
      <c r="AA16" s="608"/>
      <c r="AB16" s="587"/>
      <c r="AC16" s="587" t="s">
        <v>1078</v>
      </c>
      <c r="AD16" s="587"/>
      <c r="AE16" s="587"/>
      <c r="AF16" s="595"/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183"/>
      <c r="AW16" s="183"/>
      <c r="AX16" s="183" t="s">
        <v>279</v>
      </c>
      <c r="AY16" s="183" t="s">
        <v>279</v>
      </c>
      <c r="AZ16" s="183" t="s">
        <v>279</v>
      </c>
      <c r="BA16" s="587">
        <v>12</v>
      </c>
      <c r="BB16" s="587"/>
      <c r="BC16" s="127"/>
      <c r="BD16" s="127"/>
      <c r="BE16" s="127"/>
    </row>
    <row r="17" spans="1:57" ht="33" customHeight="1" x14ac:dyDescent="0.15">
      <c r="A17" s="587">
        <v>13</v>
      </c>
      <c r="B17" s="587"/>
      <c r="C17" s="606" t="s">
        <v>292</v>
      </c>
      <c r="D17" s="607"/>
      <c r="E17" s="608"/>
      <c r="F17" s="928"/>
      <c r="G17" s="929"/>
      <c r="H17" s="929"/>
      <c r="I17" s="929"/>
      <c r="J17" s="929"/>
      <c r="K17" s="929"/>
      <c r="L17" s="929"/>
      <c r="M17" s="929"/>
      <c r="N17" s="929"/>
      <c r="O17" s="929"/>
      <c r="P17" s="929"/>
      <c r="Q17" s="929"/>
      <c r="R17" s="929"/>
      <c r="S17" s="929"/>
      <c r="T17" s="929"/>
      <c r="U17" s="929"/>
      <c r="V17" s="929"/>
      <c r="W17" s="929"/>
      <c r="X17" s="929"/>
      <c r="Y17" s="929"/>
      <c r="Z17" s="930"/>
      <c r="AA17" s="608"/>
      <c r="AB17" s="587"/>
      <c r="AC17" s="587" t="s">
        <v>1079</v>
      </c>
      <c r="AD17" s="587"/>
      <c r="AE17" s="587"/>
      <c r="AF17" s="595"/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205"/>
      <c r="AW17" s="205"/>
      <c r="AX17" s="182" t="s">
        <v>279</v>
      </c>
      <c r="AY17" s="183" t="s">
        <v>279</v>
      </c>
      <c r="AZ17" s="183" t="s">
        <v>279</v>
      </c>
      <c r="BA17" s="587">
        <v>13</v>
      </c>
      <c r="BB17" s="587"/>
      <c r="BC17" s="127"/>
      <c r="BD17" s="127"/>
      <c r="BE17" s="127"/>
    </row>
    <row r="18" spans="1:57" ht="33" customHeight="1" x14ac:dyDescent="0.15">
      <c r="A18" s="587">
        <v>14</v>
      </c>
      <c r="B18" s="587"/>
      <c r="C18" s="606" t="s">
        <v>294</v>
      </c>
      <c r="D18" s="607"/>
      <c r="E18" s="608"/>
      <c r="F18" s="928"/>
      <c r="G18" s="929"/>
      <c r="H18" s="929"/>
      <c r="I18" s="929"/>
      <c r="J18" s="929"/>
      <c r="K18" s="929"/>
      <c r="L18" s="929"/>
      <c r="M18" s="929"/>
      <c r="N18" s="929"/>
      <c r="O18" s="929"/>
      <c r="P18" s="929"/>
      <c r="Q18" s="929"/>
      <c r="R18" s="929"/>
      <c r="S18" s="929"/>
      <c r="T18" s="929"/>
      <c r="U18" s="929"/>
      <c r="V18" s="929"/>
      <c r="W18" s="929"/>
      <c r="X18" s="929"/>
      <c r="Y18" s="929"/>
      <c r="Z18" s="930"/>
      <c r="AA18" s="608"/>
      <c r="AB18" s="587"/>
      <c r="AC18" s="587" t="s">
        <v>1080</v>
      </c>
      <c r="AD18" s="587"/>
      <c r="AE18" s="587"/>
      <c r="AF18" s="595"/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205"/>
      <c r="AW18" s="205"/>
      <c r="AX18" s="183" t="s">
        <v>284</v>
      </c>
      <c r="AY18" s="183" t="s">
        <v>284</v>
      </c>
      <c r="AZ18" s="183" t="s">
        <v>284</v>
      </c>
      <c r="BA18" s="587">
        <v>14</v>
      </c>
      <c r="BB18" s="587"/>
      <c r="BC18" s="127"/>
      <c r="BD18" s="127"/>
      <c r="BE18" s="127"/>
    </row>
    <row r="19" spans="1:57" ht="33" customHeight="1" x14ac:dyDescent="0.15">
      <c r="A19" s="878">
        <v>15</v>
      </c>
      <c r="B19" s="878"/>
      <c r="C19" s="884" t="s">
        <v>297</v>
      </c>
      <c r="D19" s="885"/>
      <c r="E19" s="886"/>
      <c r="F19" s="931"/>
      <c r="G19" s="932"/>
      <c r="H19" s="932"/>
      <c r="I19" s="932"/>
      <c r="J19" s="932"/>
      <c r="K19" s="932"/>
      <c r="L19" s="932"/>
      <c r="M19" s="932"/>
      <c r="N19" s="932"/>
      <c r="O19" s="932"/>
      <c r="P19" s="932"/>
      <c r="Q19" s="932"/>
      <c r="R19" s="932"/>
      <c r="S19" s="932"/>
      <c r="T19" s="932"/>
      <c r="U19" s="932"/>
      <c r="V19" s="932"/>
      <c r="W19" s="932"/>
      <c r="X19" s="932"/>
      <c r="Y19" s="932"/>
      <c r="Z19" s="933"/>
      <c r="AA19" s="886"/>
      <c r="AB19" s="878"/>
      <c r="AC19" s="878"/>
      <c r="AD19" s="878"/>
      <c r="AE19" s="878"/>
      <c r="AF19" s="880"/>
      <c r="AG19" s="880"/>
      <c r="AH19" s="880"/>
      <c r="AI19" s="880"/>
      <c r="AJ19" s="880"/>
      <c r="AK19" s="880"/>
      <c r="AL19" s="880"/>
      <c r="AM19" s="880"/>
      <c r="AN19" s="880"/>
      <c r="AO19" s="880"/>
      <c r="AP19" s="880"/>
      <c r="AQ19" s="880"/>
      <c r="AR19" s="880"/>
      <c r="AS19" s="880"/>
      <c r="AT19" s="880"/>
      <c r="AU19" s="880"/>
      <c r="AV19" s="225"/>
      <c r="AW19" s="225"/>
      <c r="AX19" s="193" t="s">
        <v>284</v>
      </c>
      <c r="AY19" s="193" t="s">
        <v>284</v>
      </c>
      <c r="AZ19" s="193" t="s">
        <v>284</v>
      </c>
      <c r="BA19" s="878">
        <v>15</v>
      </c>
      <c r="BB19" s="878"/>
      <c r="BC19" s="129"/>
      <c r="BD19" s="129"/>
      <c r="BE19" s="129"/>
    </row>
    <row r="20" spans="1:57" ht="33" customHeight="1" x14ac:dyDescent="0.15">
      <c r="A20" s="878">
        <v>16</v>
      </c>
      <c r="B20" s="878"/>
      <c r="C20" s="884" t="s">
        <v>306</v>
      </c>
      <c r="D20" s="885"/>
      <c r="E20" s="886"/>
      <c r="F20" s="931"/>
      <c r="G20" s="932"/>
      <c r="H20" s="932"/>
      <c r="I20" s="932"/>
      <c r="J20" s="932"/>
      <c r="K20" s="932"/>
      <c r="L20" s="932"/>
      <c r="M20" s="932"/>
      <c r="N20" s="932"/>
      <c r="O20" s="932"/>
      <c r="P20" s="932"/>
      <c r="Q20" s="932"/>
      <c r="R20" s="932"/>
      <c r="S20" s="932"/>
      <c r="T20" s="932"/>
      <c r="U20" s="932"/>
      <c r="V20" s="932"/>
      <c r="W20" s="932"/>
      <c r="X20" s="932"/>
      <c r="Y20" s="932"/>
      <c r="Z20" s="933"/>
      <c r="AA20" s="886"/>
      <c r="AB20" s="878"/>
      <c r="AC20" s="878"/>
      <c r="AD20" s="878"/>
      <c r="AE20" s="878"/>
      <c r="AF20" s="880"/>
      <c r="AG20" s="880"/>
      <c r="AH20" s="880"/>
      <c r="AI20" s="880"/>
      <c r="AJ20" s="880"/>
      <c r="AK20" s="880"/>
      <c r="AL20" s="880"/>
      <c r="AM20" s="880"/>
      <c r="AN20" s="880"/>
      <c r="AO20" s="880"/>
      <c r="AP20" s="880"/>
      <c r="AQ20" s="880"/>
      <c r="AR20" s="880"/>
      <c r="AS20" s="880"/>
      <c r="AT20" s="880"/>
      <c r="AU20" s="880"/>
      <c r="AV20" s="193"/>
      <c r="AW20" s="193"/>
      <c r="AX20" s="193" t="s">
        <v>279</v>
      </c>
      <c r="AY20" s="193" t="s">
        <v>279</v>
      </c>
      <c r="AZ20" s="193" t="s">
        <v>279</v>
      </c>
      <c r="BA20" s="878">
        <v>16</v>
      </c>
      <c r="BB20" s="878"/>
      <c r="BC20" s="129"/>
      <c r="BD20" s="129"/>
      <c r="BE20" s="129"/>
    </row>
    <row r="21" spans="1:57" ht="33" customHeight="1" x14ac:dyDescent="0.15">
      <c r="A21" s="587">
        <v>17</v>
      </c>
      <c r="B21" s="587"/>
      <c r="C21" s="606" t="s">
        <v>295</v>
      </c>
      <c r="D21" s="607"/>
      <c r="E21" s="608"/>
      <c r="F21" s="928" t="s">
        <v>527</v>
      </c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29"/>
      <c r="R21" s="929"/>
      <c r="S21" s="929"/>
      <c r="T21" s="929"/>
      <c r="U21" s="929"/>
      <c r="V21" s="929"/>
      <c r="W21" s="929"/>
      <c r="X21" s="929"/>
      <c r="Y21" s="929"/>
      <c r="Z21" s="930"/>
      <c r="AA21" s="608"/>
      <c r="AB21" s="587"/>
      <c r="AC21" s="587" t="s">
        <v>1329</v>
      </c>
      <c r="AD21" s="587"/>
      <c r="AE21" s="587"/>
      <c r="AF21" s="595"/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183"/>
      <c r="AW21" s="183"/>
      <c r="AX21" s="183"/>
      <c r="AY21" s="183"/>
      <c r="AZ21" s="183"/>
      <c r="BA21" s="587">
        <v>17</v>
      </c>
      <c r="BB21" s="587"/>
      <c r="BC21" s="127"/>
      <c r="BD21" s="127"/>
      <c r="BE21" s="127"/>
    </row>
    <row r="22" spans="1:57" ht="33" customHeight="1" x14ac:dyDescent="0.15">
      <c r="A22" s="587">
        <v>18</v>
      </c>
      <c r="B22" s="587"/>
      <c r="C22" s="606" t="s">
        <v>325</v>
      </c>
      <c r="D22" s="607"/>
      <c r="E22" s="608"/>
      <c r="F22" s="928"/>
      <c r="G22" s="929"/>
      <c r="H22" s="929"/>
      <c r="I22" s="929"/>
      <c r="J22" s="929"/>
      <c r="K22" s="929"/>
      <c r="L22" s="929"/>
      <c r="M22" s="929"/>
      <c r="N22" s="929"/>
      <c r="O22" s="929"/>
      <c r="P22" s="929"/>
      <c r="Q22" s="929"/>
      <c r="R22" s="929"/>
      <c r="S22" s="929"/>
      <c r="T22" s="929"/>
      <c r="U22" s="929"/>
      <c r="V22" s="929"/>
      <c r="W22" s="929"/>
      <c r="X22" s="929"/>
      <c r="Y22" s="929"/>
      <c r="Z22" s="930"/>
      <c r="AA22" s="608"/>
      <c r="AB22" s="587"/>
      <c r="AC22" s="587" t="s">
        <v>1082</v>
      </c>
      <c r="AD22" s="587"/>
      <c r="AE22" s="587"/>
      <c r="AF22" s="595"/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183"/>
      <c r="AW22" s="183"/>
      <c r="AX22" s="183"/>
      <c r="AY22" s="183"/>
      <c r="AZ22" s="183"/>
      <c r="BA22" s="587">
        <v>18</v>
      </c>
      <c r="BB22" s="587"/>
      <c r="BC22" s="127"/>
      <c r="BD22" s="127"/>
      <c r="BE22" s="127"/>
    </row>
    <row r="23" spans="1:57" ht="33" customHeight="1" x14ac:dyDescent="0.15">
      <c r="A23" s="587">
        <v>19</v>
      </c>
      <c r="B23" s="587"/>
      <c r="C23" s="606" t="s">
        <v>296</v>
      </c>
      <c r="D23" s="607"/>
      <c r="E23" s="608"/>
      <c r="F23" s="928" t="s">
        <v>528</v>
      </c>
      <c r="G23" s="929"/>
      <c r="H23" s="929"/>
      <c r="I23" s="929"/>
      <c r="J23" s="929"/>
      <c r="K23" s="929"/>
      <c r="L23" s="929"/>
      <c r="M23" s="929"/>
      <c r="N23" s="929"/>
      <c r="O23" s="929"/>
      <c r="P23" s="929"/>
      <c r="Q23" s="929"/>
      <c r="R23" s="929"/>
      <c r="S23" s="929"/>
      <c r="T23" s="929"/>
      <c r="U23" s="929"/>
      <c r="V23" s="929"/>
      <c r="W23" s="929"/>
      <c r="X23" s="929"/>
      <c r="Y23" s="929"/>
      <c r="Z23" s="930"/>
      <c r="AA23" s="608"/>
      <c r="AB23" s="587"/>
      <c r="AC23" s="587" t="s">
        <v>1083</v>
      </c>
      <c r="AD23" s="587"/>
      <c r="AE23" s="587"/>
      <c r="AF23" s="595"/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183" t="s">
        <v>284</v>
      </c>
      <c r="AW23" s="183"/>
      <c r="AX23" s="183"/>
      <c r="AY23" s="183"/>
      <c r="AZ23" s="183"/>
      <c r="BA23" s="587">
        <v>19</v>
      </c>
      <c r="BB23" s="587"/>
      <c r="BC23" s="127"/>
      <c r="BD23" s="127"/>
      <c r="BE23" s="127"/>
    </row>
    <row r="24" spans="1:57" ht="33" customHeight="1" x14ac:dyDescent="0.15">
      <c r="A24" s="587">
        <v>20</v>
      </c>
      <c r="B24" s="587"/>
      <c r="C24" s="606" t="s">
        <v>292</v>
      </c>
      <c r="D24" s="607"/>
      <c r="E24" s="608"/>
      <c r="F24" s="588" t="s">
        <v>524</v>
      </c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842" t="s">
        <v>662</v>
      </c>
      <c r="Y24" s="842"/>
      <c r="Z24" s="843"/>
      <c r="AA24" s="587"/>
      <c r="AB24" s="587"/>
      <c r="AC24" s="587" t="s">
        <v>1084</v>
      </c>
      <c r="AD24" s="587"/>
      <c r="AE24" s="587"/>
      <c r="AF24" s="588"/>
      <c r="AG24" s="589"/>
      <c r="AH24" s="589"/>
      <c r="AI24" s="589"/>
      <c r="AJ24" s="589"/>
      <c r="AK24" s="589"/>
      <c r="AL24" s="589"/>
      <c r="AM24" s="589"/>
      <c r="AN24" s="589"/>
      <c r="AO24" s="589"/>
      <c r="AP24" s="589"/>
      <c r="AQ24" s="589"/>
      <c r="AR24" s="589"/>
      <c r="AS24" s="589"/>
      <c r="AT24" s="589"/>
      <c r="AU24" s="590"/>
      <c r="AV24" s="183" t="s">
        <v>284</v>
      </c>
      <c r="AW24" s="183" t="s">
        <v>279</v>
      </c>
      <c r="AX24" s="183" t="s">
        <v>279</v>
      </c>
      <c r="AY24" s="183" t="s">
        <v>279</v>
      </c>
      <c r="AZ24" s="183" t="s">
        <v>279</v>
      </c>
      <c r="BA24" s="587">
        <v>20</v>
      </c>
      <c r="BB24" s="587"/>
      <c r="BC24" s="127"/>
      <c r="BD24" s="127"/>
      <c r="BE24" s="127"/>
    </row>
    <row r="25" spans="1:57" ht="33" customHeight="1" x14ac:dyDescent="0.15">
      <c r="A25" s="587">
        <v>21</v>
      </c>
      <c r="B25" s="587"/>
      <c r="C25" s="606" t="s">
        <v>294</v>
      </c>
      <c r="D25" s="607"/>
      <c r="E25" s="608"/>
      <c r="F25" s="606"/>
      <c r="G25" s="607"/>
      <c r="H25" s="607"/>
      <c r="I25" s="607"/>
      <c r="J25" s="607"/>
      <c r="K25" s="607"/>
      <c r="L25" s="607"/>
      <c r="M25" s="607"/>
      <c r="N25" s="607"/>
      <c r="O25" s="607"/>
      <c r="P25" s="607"/>
      <c r="Q25" s="607"/>
      <c r="R25" s="607"/>
      <c r="S25" s="607"/>
      <c r="T25" s="607"/>
      <c r="U25" s="607"/>
      <c r="V25" s="607"/>
      <c r="W25" s="607"/>
      <c r="X25" s="842" t="s">
        <v>662</v>
      </c>
      <c r="Y25" s="842"/>
      <c r="Z25" s="843"/>
      <c r="AA25" s="587"/>
      <c r="AB25" s="587"/>
      <c r="AC25" s="587" t="s">
        <v>1085</v>
      </c>
      <c r="AD25" s="587"/>
      <c r="AE25" s="606"/>
      <c r="AF25" s="595"/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183" t="s">
        <v>284</v>
      </c>
      <c r="AW25" s="183"/>
      <c r="AX25" s="183" t="s">
        <v>279</v>
      </c>
      <c r="AY25" s="183" t="s">
        <v>279</v>
      </c>
      <c r="AZ25" s="183" t="s">
        <v>279</v>
      </c>
      <c r="BA25" s="587">
        <v>21</v>
      </c>
      <c r="BB25" s="587"/>
      <c r="BC25" s="127"/>
      <c r="BD25" s="127"/>
      <c r="BE25" s="127"/>
    </row>
    <row r="26" spans="1:57" ht="33" customHeight="1" x14ac:dyDescent="0.15">
      <c r="A26" s="878">
        <v>22</v>
      </c>
      <c r="B26" s="878"/>
      <c r="C26" s="878" t="s">
        <v>297</v>
      </c>
      <c r="D26" s="878"/>
      <c r="E26" s="884"/>
      <c r="F26" s="931" t="s">
        <v>525</v>
      </c>
      <c r="G26" s="932"/>
      <c r="H26" s="932"/>
      <c r="I26" s="932"/>
      <c r="J26" s="932"/>
      <c r="K26" s="932"/>
      <c r="L26" s="932"/>
      <c r="M26" s="932"/>
      <c r="N26" s="932"/>
      <c r="O26" s="932"/>
      <c r="P26" s="932"/>
      <c r="Q26" s="932"/>
      <c r="R26" s="932"/>
      <c r="S26" s="932"/>
      <c r="T26" s="932"/>
      <c r="U26" s="932"/>
      <c r="V26" s="932"/>
      <c r="W26" s="932"/>
      <c r="X26" s="932"/>
      <c r="Y26" s="932"/>
      <c r="Z26" s="932"/>
      <c r="AA26" s="878"/>
      <c r="AB26" s="878"/>
      <c r="AC26" s="878"/>
      <c r="AD26" s="878"/>
      <c r="AE26" s="884"/>
      <c r="AF26" s="881"/>
      <c r="AG26" s="882"/>
      <c r="AH26" s="882"/>
      <c r="AI26" s="882"/>
      <c r="AJ26" s="882"/>
      <c r="AK26" s="882"/>
      <c r="AL26" s="882"/>
      <c r="AM26" s="882"/>
      <c r="AN26" s="882"/>
      <c r="AO26" s="882"/>
      <c r="AP26" s="882"/>
      <c r="AQ26" s="882"/>
      <c r="AR26" s="882"/>
      <c r="AS26" s="882"/>
      <c r="AT26" s="882"/>
      <c r="AU26" s="883"/>
      <c r="AV26" s="193" t="s">
        <v>284</v>
      </c>
      <c r="AW26" s="193" t="s">
        <v>279</v>
      </c>
      <c r="AX26" s="193" t="s">
        <v>279</v>
      </c>
      <c r="AY26" s="193" t="s">
        <v>279</v>
      </c>
      <c r="AZ26" s="193" t="s">
        <v>279</v>
      </c>
      <c r="BA26" s="878">
        <v>22</v>
      </c>
      <c r="BB26" s="878"/>
      <c r="BC26" s="129"/>
      <c r="BD26" s="129"/>
      <c r="BE26" s="129"/>
    </row>
    <row r="27" spans="1:57" ht="33" customHeight="1" x14ac:dyDescent="0.15">
      <c r="A27" s="878">
        <v>23</v>
      </c>
      <c r="B27" s="878"/>
      <c r="C27" s="884" t="s">
        <v>306</v>
      </c>
      <c r="D27" s="885"/>
      <c r="E27" s="886"/>
      <c r="F27" s="931" t="s">
        <v>526</v>
      </c>
      <c r="G27" s="932"/>
      <c r="H27" s="932"/>
      <c r="I27" s="932"/>
      <c r="J27" s="932"/>
      <c r="K27" s="932"/>
      <c r="L27" s="932"/>
      <c r="M27" s="932"/>
      <c r="N27" s="932"/>
      <c r="O27" s="932"/>
      <c r="P27" s="932"/>
      <c r="Q27" s="932"/>
      <c r="R27" s="932"/>
      <c r="S27" s="932"/>
      <c r="T27" s="932"/>
      <c r="U27" s="932"/>
      <c r="V27" s="932"/>
      <c r="W27" s="932"/>
      <c r="X27" s="932"/>
      <c r="Y27" s="932"/>
      <c r="Z27" s="932"/>
      <c r="AA27" s="878"/>
      <c r="AB27" s="878"/>
      <c r="AC27" s="878"/>
      <c r="AD27" s="878"/>
      <c r="AE27" s="878"/>
      <c r="AF27" s="881"/>
      <c r="AG27" s="882"/>
      <c r="AH27" s="882"/>
      <c r="AI27" s="882"/>
      <c r="AJ27" s="882"/>
      <c r="AK27" s="882"/>
      <c r="AL27" s="882"/>
      <c r="AM27" s="882"/>
      <c r="AN27" s="882"/>
      <c r="AO27" s="882"/>
      <c r="AP27" s="882"/>
      <c r="AQ27" s="882"/>
      <c r="AR27" s="882"/>
      <c r="AS27" s="882"/>
      <c r="AT27" s="882"/>
      <c r="AU27" s="883"/>
      <c r="AV27" s="193" t="s">
        <v>299</v>
      </c>
      <c r="AW27" s="193"/>
      <c r="AX27" s="193" t="s">
        <v>279</v>
      </c>
      <c r="AY27" s="193" t="s">
        <v>279</v>
      </c>
      <c r="AZ27" s="193" t="s">
        <v>279</v>
      </c>
      <c r="BA27" s="878">
        <v>23</v>
      </c>
      <c r="BB27" s="878"/>
      <c r="BC27" s="129"/>
      <c r="BD27" s="129"/>
      <c r="BE27" s="129"/>
    </row>
    <row r="28" spans="1:57" ht="33" customHeight="1" x14ac:dyDescent="0.15">
      <c r="A28" s="587">
        <v>24</v>
      </c>
      <c r="B28" s="587"/>
      <c r="C28" s="606" t="s">
        <v>295</v>
      </c>
      <c r="D28" s="607"/>
      <c r="E28" s="608"/>
      <c r="F28" s="928" t="s">
        <v>682</v>
      </c>
      <c r="G28" s="929"/>
      <c r="H28" s="929"/>
      <c r="I28" s="929"/>
      <c r="J28" s="929"/>
      <c r="K28" s="929"/>
      <c r="L28" s="929"/>
      <c r="M28" s="929"/>
      <c r="N28" s="929"/>
      <c r="O28" s="929"/>
      <c r="P28" s="929"/>
      <c r="Q28" s="929"/>
      <c r="R28" s="929"/>
      <c r="S28" s="929"/>
      <c r="T28" s="929"/>
      <c r="U28" s="929"/>
      <c r="V28" s="929"/>
      <c r="W28" s="929"/>
      <c r="X28" s="929"/>
      <c r="Y28" s="929"/>
      <c r="Z28" s="929"/>
      <c r="AA28" s="587"/>
      <c r="AB28" s="587"/>
      <c r="AC28" s="587" t="s">
        <v>1328</v>
      </c>
      <c r="AD28" s="587"/>
      <c r="AE28" s="587"/>
      <c r="AF28" s="595"/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183"/>
      <c r="AW28" s="183"/>
      <c r="AX28" s="183"/>
      <c r="AY28" s="183"/>
      <c r="AZ28" s="183"/>
      <c r="BA28" s="587">
        <v>24</v>
      </c>
      <c r="BB28" s="587"/>
      <c r="BC28" s="127"/>
      <c r="BD28" s="127"/>
      <c r="BE28" s="127"/>
    </row>
    <row r="29" spans="1:57" ht="33" customHeight="1" x14ac:dyDescent="0.15">
      <c r="A29" s="587">
        <v>25</v>
      </c>
      <c r="B29" s="587"/>
      <c r="C29" s="606" t="s">
        <v>325</v>
      </c>
      <c r="D29" s="607"/>
      <c r="E29" s="608"/>
      <c r="F29" s="928" t="s">
        <v>683</v>
      </c>
      <c r="G29" s="929"/>
      <c r="H29" s="929"/>
      <c r="I29" s="929"/>
      <c r="J29" s="929"/>
      <c r="K29" s="929"/>
      <c r="L29" s="929"/>
      <c r="M29" s="929"/>
      <c r="N29" s="929"/>
      <c r="O29" s="929"/>
      <c r="P29" s="929"/>
      <c r="Q29" s="929"/>
      <c r="R29" s="929"/>
      <c r="S29" s="929"/>
      <c r="T29" s="929"/>
      <c r="U29" s="929"/>
      <c r="V29" s="929"/>
      <c r="W29" s="929"/>
      <c r="X29" s="929"/>
      <c r="Y29" s="929"/>
      <c r="Z29" s="929"/>
      <c r="AA29" s="587"/>
      <c r="AB29" s="587"/>
      <c r="AC29" s="606" t="s">
        <v>1087</v>
      </c>
      <c r="AD29" s="607"/>
      <c r="AE29" s="608"/>
      <c r="AF29" s="595"/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5"/>
      <c r="AU29" s="595"/>
      <c r="AV29" s="183"/>
      <c r="AW29" s="183"/>
      <c r="AX29" s="183"/>
      <c r="AY29" s="183"/>
      <c r="AZ29" s="183"/>
      <c r="BA29" s="587">
        <v>25</v>
      </c>
      <c r="BB29" s="587"/>
      <c r="BC29" s="127"/>
      <c r="BD29" s="127"/>
      <c r="BE29" s="127"/>
    </row>
    <row r="30" spans="1:57" ht="33" customHeight="1" x14ac:dyDescent="0.15">
      <c r="A30" s="587">
        <v>26</v>
      </c>
      <c r="B30" s="587"/>
      <c r="C30" s="606" t="s">
        <v>296</v>
      </c>
      <c r="D30" s="607"/>
      <c r="E30" s="608"/>
      <c r="F30" s="928" t="s">
        <v>684</v>
      </c>
      <c r="G30" s="929"/>
      <c r="H30" s="929"/>
      <c r="I30" s="929"/>
      <c r="J30" s="929"/>
      <c r="K30" s="929"/>
      <c r="L30" s="929"/>
      <c r="M30" s="929"/>
      <c r="N30" s="929"/>
      <c r="O30" s="929"/>
      <c r="P30" s="929"/>
      <c r="Q30" s="929"/>
      <c r="R30" s="929"/>
      <c r="S30" s="929"/>
      <c r="T30" s="929"/>
      <c r="U30" s="929"/>
      <c r="V30" s="929"/>
      <c r="W30" s="929"/>
      <c r="X30" s="929"/>
      <c r="Y30" s="929"/>
      <c r="Z30" s="929"/>
      <c r="AA30" s="587"/>
      <c r="AB30" s="587"/>
      <c r="AC30" s="587" t="s">
        <v>1117</v>
      </c>
      <c r="AD30" s="587"/>
      <c r="AE30" s="587"/>
      <c r="AF30" s="595"/>
      <c r="AG30" s="595"/>
      <c r="AH30" s="595"/>
      <c r="AI30" s="595"/>
      <c r="AJ30" s="595"/>
      <c r="AK30" s="595"/>
      <c r="AL30" s="595"/>
      <c r="AM30" s="595"/>
      <c r="AN30" s="595"/>
      <c r="AO30" s="595"/>
      <c r="AP30" s="595"/>
      <c r="AQ30" s="595"/>
      <c r="AR30" s="595"/>
      <c r="AS30" s="595"/>
      <c r="AT30" s="595"/>
      <c r="AU30" s="595"/>
      <c r="AV30" s="183"/>
      <c r="AW30" s="183"/>
      <c r="AX30" s="183"/>
      <c r="AY30" s="183"/>
      <c r="AZ30" s="183"/>
      <c r="BA30" s="587">
        <v>26</v>
      </c>
      <c r="BB30" s="587"/>
      <c r="BC30" s="127"/>
      <c r="BD30" s="127"/>
      <c r="BE30" s="127"/>
    </row>
    <row r="31" spans="1:57" ht="33" customHeight="1" x14ac:dyDescent="0.15">
      <c r="A31" s="587">
        <v>27</v>
      </c>
      <c r="B31" s="587"/>
      <c r="C31" s="606" t="s">
        <v>292</v>
      </c>
      <c r="D31" s="607"/>
      <c r="E31" s="608"/>
      <c r="F31" s="606"/>
      <c r="G31" s="607"/>
      <c r="H31" s="607"/>
      <c r="I31" s="607"/>
      <c r="J31" s="607"/>
      <c r="K31" s="607"/>
      <c r="L31" s="607"/>
      <c r="M31" s="607"/>
      <c r="N31" s="607"/>
      <c r="O31" s="607"/>
      <c r="P31" s="607"/>
      <c r="Q31" s="607"/>
      <c r="R31" s="607"/>
      <c r="S31" s="607"/>
      <c r="T31" s="607"/>
      <c r="U31" s="607"/>
      <c r="V31" s="607"/>
      <c r="W31" s="607"/>
      <c r="X31" s="842" t="s">
        <v>679</v>
      </c>
      <c r="Y31" s="842"/>
      <c r="Z31" s="843"/>
      <c r="AA31" s="587"/>
      <c r="AB31" s="587"/>
      <c r="AC31" s="587" t="s">
        <v>1089</v>
      </c>
      <c r="AD31" s="587"/>
      <c r="AE31" s="587"/>
      <c r="AF31" s="595"/>
      <c r="AG31" s="595"/>
      <c r="AH31" s="595"/>
      <c r="AI31" s="595"/>
      <c r="AJ31" s="595"/>
      <c r="AK31" s="595"/>
      <c r="AL31" s="595"/>
      <c r="AM31" s="595"/>
      <c r="AN31" s="595"/>
      <c r="AO31" s="595"/>
      <c r="AP31" s="595"/>
      <c r="AQ31" s="595"/>
      <c r="AR31" s="595"/>
      <c r="AS31" s="595"/>
      <c r="AT31" s="595"/>
      <c r="AU31" s="595"/>
      <c r="AV31" s="183"/>
      <c r="AW31" s="183"/>
      <c r="AX31" s="183"/>
      <c r="AY31" s="183"/>
      <c r="AZ31" s="183"/>
      <c r="BA31" s="587">
        <v>27</v>
      </c>
      <c r="BB31" s="587"/>
      <c r="BC31" s="127"/>
      <c r="BD31" s="127"/>
      <c r="BE31" s="127"/>
    </row>
    <row r="32" spans="1:57" ht="33" customHeight="1" thickBot="1" x14ac:dyDescent="0.2">
      <c r="A32" s="891">
        <v>28</v>
      </c>
      <c r="B32" s="891"/>
      <c r="C32" s="955" t="s">
        <v>294</v>
      </c>
      <c r="D32" s="956"/>
      <c r="E32" s="892"/>
      <c r="F32" s="955"/>
      <c r="G32" s="956"/>
      <c r="H32" s="956"/>
      <c r="I32" s="956"/>
      <c r="J32" s="956"/>
      <c r="K32" s="956"/>
      <c r="L32" s="956"/>
      <c r="M32" s="956"/>
      <c r="N32" s="956"/>
      <c r="O32" s="956"/>
      <c r="P32" s="956"/>
      <c r="Q32" s="956"/>
      <c r="R32" s="956"/>
      <c r="S32" s="956"/>
      <c r="T32" s="956"/>
      <c r="U32" s="956"/>
      <c r="V32" s="956"/>
      <c r="W32" s="956"/>
      <c r="X32" s="957" t="s">
        <v>679</v>
      </c>
      <c r="Y32" s="957"/>
      <c r="Z32" s="958"/>
      <c r="AA32" s="891"/>
      <c r="AB32" s="891"/>
      <c r="AC32" s="891" t="s">
        <v>1090</v>
      </c>
      <c r="AD32" s="891"/>
      <c r="AE32" s="891"/>
      <c r="AF32" s="890"/>
      <c r="AG32" s="890"/>
      <c r="AH32" s="890"/>
      <c r="AI32" s="890"/>
      <c r="AJ32" s="890"/>
      <c r="AK32" s="890"/>
      <c r="AL32" s="890"/>
      <c r="AM32" s="890"/>
      <c r="AN32" s="890"/>
      <c r="AO32" s="890"/>
      <c r="AP32" s="890"/>
      <c r="AQ32" s="890"/>
      <c r="AR32" s="890"/>
      <c r="AS32" s="890"/>
      <c r="AT32" s="890"/>
      <c r="AU32" s="890"/>
      <c r="AV32" s="195"/>
      <c r="AW32" s="195"/>
      <c r="AX32" s="195"/>
      <c r="AY32" s="195"/>
      <c r="AZ32" s="195"/>
      <c r="BA32" s="891">
        <v>28</v>
      </c>
      <c r="BB32" s="891"/>
      <c r="BC32" s="151"/>
      <c r="BD32" s="151"/>
      <c r="BE32" s="151"/>
    </row>
    <row r="33" spans="1:57" ht="33" customHeight="1" x14ac:dyDescent="0.15">
      <c r="A33" s="887">
        <v>29</v>
      </c>
      <c r="B33" s="887"/>
      <c r="C33" s="941" t="s">
        <v>297</v>
      </c>
      <c r="D33" s="942"/>
      <c r="E33" s="893"/>
      <c r="F33" s="943"/>
      <c r="G33" s="944"/>
      <c r="H33" s="944"/>
      <c r="I33" s="944"/>
      <c r="J33" s="944"/>
      <c r="K33" s="944"/>
      <c r="L33" s="944"/>
      <c r="M33" s="944"/>
      <c r="N33" s="944"/>
      <c r="O33" s="944"/>
      <c r="P33" s="944"/>
      <c r="Q33" s="944"/>
      <c r="R33" s="944"/>
      <c r="S33" s="944"/>
      <c r="T33" s="944"/>
      <c r="U33" s="944"/>
      <c r="V33" s="944"/>
      <c r="W33" s="944"/>
      <c r="X33" s="944"/>
      <c r="Y33" s="944"/>
      <c r="Z33" s="944"/>
      <c r="AA33" s="887"/>
      <c r="AB33" s="887"/>
      <c r="AC33" s="887"/>
      <c r="AD33" s="887"/>
      <c r="AE33" s="887"/>
      <c r="AF33" s="888"/>
      <c r="AG33" s="888"/>
      <c r="AH33" s="888"/>
      <c r="AI33" s="888"/>
      <c r="AJ33" s="888"/>
      <c r="AK33" s="888"/>
      <c r="AL33" s="888"/>
      <c r="AM33" s="888"/>
      <c r="AN33" s="888"/>
      <c r="AO33" s="888"/>
      <c r="AP33" s="888"/>
      <c r="AQ33" s="888"/>
      <c r="AR33" s="888"/>
      <c r="AS33" s="888"/>
      <c r="AT33" s="888"/>
      <c r="AU33" s="888"/>
      <c r="AV33" s="194"/>
      <c r="AW33" s="194"/>
      <c r="AX33" s="194"/>
      <c r="AY33" s="194"/>
      <c r="AZ33" s="194"/>
      <c r="BA33" s="887">
        <v>29</v>
      </c>
      <c r="BB33" s="887"/>
      <c r="BC33" s="172"/>
      <c r="BD33" s="172"/>
      <c r="BE33" s="172"/>
    </row>
    <row r="34" spans="1:57" ht="33" customHeight="1" x14ac:dyDescent="0.15">
      <c r="A34" s="878">
        <v>30</v>
      </c>
      <c r="B34" s="878"/>
      <c r="C34" s="878" t="s">
        <v>306</v>
      </c>
      <c r="D34" s="878"/>
      <c r="E34" s="884"/>
      <c r="F34" s="931"/>
      <c r="G34" s="932"/>
      <c r="H34" s="932"/>
      <c r="I34" s="932"/>
      <c r="J34" s="932"/>
      <c r="K34" s="932"/>
      <c r="L34" s="932"/>
      <c r="M34" s="932"/>
      <c r="N34" s="932"/>
      <c r="O34" s="932"/>
      <c r="P34" s="932"/>
      <c r="Q34" s="932"/>
      <c r="R34" s="932"/>
      <c r="S34" s="932"/>
      <c r="T34" s="932"/>
      <c r="U34" s="932"/>
      <c r="V34" s="932"/>
      <c r="W34" s="932"/>
      <c r="X34" s="932"/>
      <c r="Y34" s="932"/>
      <c r="Z34" s="933"/>
      <c r="AA34" s="878"/>
      <c r="AB34" s="878"/>
      <c r="AC34" s="878"/>
      <c r="AD34" s="878"/>
      <c r="AE34" s="878"/>
      <c r="AF34" s="880"/>
      <c r="AG34" s="880"/>
      <c r="AH34" s="880"/>
      <c r="AI34" s="880"/>
      <c r="AJ34" s="880"/>
      <c r="AK34" s="880"/>
      <c r="AL34" s="880"/>
      <c r="AM34" s="880"/>
      <c r="AN34" s="880"/>
      <c r="AO34" s="880"/>
      <c r="AP34" s="880"/>
      <c r="AQ34" s="880"/>
      <c r="AR34" s="880"/>
      <c r="AS34" s="880"/>
      <c r="AT34" s="880"/>
      <c r="AU34" s="880"/>
      <c r="AV34" s="193"/>
      <c r="AW34" s="193"/>
      <c r="AX34" s="193"/>
      <c r="AY34" s="193"/>
      <c r="AZ34" s="193"/>
      <c r="BA34" s="878">
        <v>30</v>
      </c>
      <c r="BB34" s="878"/>
      <c r="BC34" s="129"/>
      <c r="BD34" s="129"/>
      <c r="BE34" s="129"/>
    </row>
    <row r="35" spans="1:57" ht="33" customHeight="1" x14ac:dyDescent="0.15">
      <c r="A35" s="826">
        <v>31</v>
      </c>
      <c r="B35" s="826"/>
      <c r="C35" s="826" t="s">
        <v>295</v>
      </c>
      <c r="D35" s="826"/>
      <c r="E35" s="826"/>
      <c r="F35" s="858" t="s">
        <v>487</v>
      </c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9"/>
      <c r="V35" s="859"/>
      <c r="W35" s="859"/>
      <c r="X35" s="859"/>
      <c r="Y35" s="859"/>
      <c r="Z35" s="860"/>
      <c r="AA35" s="826" t="s">
        <v>401</v>
      </c>
      <c r="AB35" s="826"/>
      <c r="AC35" s="826" t="s">
        <v>1327</v>
      </c>
      <c r="AD35" s="826"/>
      <c r="AE35" s="826"/>
      <c r="AF35" s="838" t="s">
        <v>522</v>
      </c>
      <c r="AG35" s="838"/>
      <c r="AH35" s="838"/>
      <c r="AI35" s="838"/>
      <c r="AJ35" s="838"/>
      <c r="AK35" s="838"/>
      <c r="AL35" s="838"/>
      <c r="AM35" s="838"/>
      <c r="AN35" s="838"/>
      <c r="AO35" s="838"/>
      <c r="AP35" s="838"/>
      <c r="AQ35" s="838"/>
      <c r="AR35" s="838"/>
      <c r="AS35" s="838"/>
      <c r="AT35" s="838"/>
      <c r="AU35" s="838"/>
      <c r="AV35" s="191"/>
      <c r="AW35" s="191"/>
      <c r="AX35" s="191" t="s">
        <v>381</v>
      </c>
      <c r="AY35" s="191" t="s">
        <v>381</v>
      </c>
      <c r="AZ35" s="191" t="s">
        <v>381</v>
      </c>
      <c r="BA35" s="826">
        <v>31</v>
      </c>
      <c r="BB35" s="826"/>
      <c r="BC35" s="147" t="s">
        <v>293</v>
      </c>
      <c r="BD35" s="147" t="s">
        <v>293</v>
      </c>
      <c r="BE35" s="147" t="s">
        <v>293</v>
      </c>
    </row>
    <row r="36" spans="1:57" ht="15" customHeight="1" x14ac:dyDescent="0.15">
      <c r="A36" s="836" t="s">
        <v>322</v>
      </c>
      <c r="B36" s="836"/>
      <c r="C36" s="57" t="s">
        <v>279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3"/>
      <c r="AG36" s="3"/>
      <c r="AH36" s="3"/>
      <c r="AI36" s="3"/>
      <c r="AJ36" s="3"/>
      <c r="AK36" s="3"/>
      <c r="AL36" s="3"/>
      <c r="AM36" s="3"/>
      <c r="AN36" s="6"/>
      <c r="AO36" s="792"/>
      <c r="AP36" s="792"/>
      <c r="AQ36" s="792"/>
      <c r="AR36" s="792"/>
      <c r="AS36" s="792"/>
      <c r="AT36" s="792" t="s">
        <v>316</v>
      </c>
      <c r="AU36" s="792"/>
      <c r="AV36" s="792"/>
      <c r="AW36" s="813" t="s">
        <v>317</v>
      </c>
      <c r="AX36" s="813"/>
      <c r="AY36" s="813"/>
      <c r="AZ36" s="792" t="s">
        <v>318</v>
      </c>
      <c r="BA36" s="792"/>
      <c r="BB36" s="792"/>
    </row>
    <row r="37" spans="1:57" ht="15" customHeight="1" x14ac:dyDescent="0.15">
      <c r="A37" s="604"/>
      <c r="B37" s="604"/>
      <c r="C37" s="57"/>
      <c r="D37" s="58"/>
      <c r="E37" s="58"/>
      <c r="F37" s="609" t="s">
        <v>628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 t="s">
        <v>587</v>
      </c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"/>
      <c r="AO37" s="583" t="s">
        <v>319</v>
      </c>
      <c r="AP37" s="583"/>
      <c r="AQ37" s="583"/>
      <c r="AR37" s="583"/>
      <c r="AS37" s="583"/>
      <c r="AT37" s="549">
        <f>COUNTIF(BC5:BC35,"○")</f>
        <v>1</v>
      </c>
      <c r="AU37" s="795"/>
      <c r="AV37" s="555" t="s">
        <v>306</v>
      </c>
      <c r="AW37" s="549">
        <f>COUNTIF(BD5:BD35,"○")</f>
        <v>1</v>
      </c>
      <c r="AX37" s="795"/>
      <c r="AY37" s="555" t="s">
        <v>306</v>
      </c>
      <c r="AZ37" s="549">
        <f>COUNTIF(BE5:BE35,"○")</f>
        <v>1</v>
      </c>
      <c r="BA37" s="795"/>
      <c r="BB37" s="555" t="s">
        <v>306</v>
      </c>
    </row>
    <row r="38" spans="1:57" ht="15" customHeight="1" x14ac:dyDescent="0.15">
      <c r="A38" s="604"/>
      <c r="B38" s="604"/>
      <c r="C38" s="57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"/>
      <c r="AO38" s="583"/>
      <c r="AP38" s="583"/>
      <c r="AQ38" s="583"/>
      <c r="AR38" s="583"/>
      <c r="AS38" s="583"/>
      <c r="AT38" s="796"/>
      <c r="AU38" s="810"/>
      <c r="AV38" s="864"/>
      <c r="AW38" s="796"/>
      <c r="AX38" s="810"/>
      <c r="AY38" s="864"/>
      <c r="AZ38" s="796"/>
      <c r="BA38" s="810"/>
      <c r="BB38" s="864"/>
    </row>
    <row r="39" spans="1:57" ht="15" customHeight="1" x14ac:dyDescent="0.15">
      <c r="A39" s="604"/>
      <c r="B39" s="604"/>
      <c r="C39" s="57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"/>
      <c r="AO39" s="583"/>
      <c r="AP39" s="583"/>
      <c r="AQ39" s="583"/>
      <c r="AR39" s="583"/>
      <c r="AS39" s="583"/>
      <c r="AT39" s="811"/>
      <c r="AU39" s="812"/>
      <c r="AV39" s="865"/>
      <c r="AW39" s="811"/>
      <c r="AX39" s="812"/>
      <c r="AY39" s="865"/>
      <c r="AZ39" s="811"/>
      <c r="BA39" s="812"/>
      <c r="BB39" s="865"/>
    </row>
    <row r="40" spans="1:57" ht="15" customHeight="1" x14ac:dyDescent="0.15">
      <c r="A40" s="604"/>
      <c r="B40" s="604"/>
      <c r="C40" s="57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"/>
      <c r="AO40" s="583" t="s">
        <v>320</v>
      </c>
      <c r="AP40" s="583"/>
      <c r="AQ40" s="583"/>
      <c r="AR40" s="583"/>
      <c r="AS40" s="583"/>
      <c r="AT40" s="800">
        <f>AT37</f>
        <v>1</v>
      </c>
      <c r="AU40" s="866"/>
      <c r="AV40" s="867"/>
      <c r="AW40" s="800">
        <f>AW37</f>
        <v>1</v>
      </c>
      <c r="AX40" s="866"/>
      <c r="AY40" s="867"/>
      <c r="AZ40" s="800">
        <f>AZ37</f>
        <v>1</v>
      </c>
      <c r="BA40" s="866"/>
      <c r="BB40" s="867"/>
    </row>
    <row r="41" spans="1:57" ht="15" customHeight="1" x14ac:dyDescent="0.15">
      <c r="A41" s="604"/>
      <c r="B41" s="604"/>
      <c r="C41" s="57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"/>
      <c r="AO41" s="583"/>
      <c r="AP41" s="583"/>
      <c r="AQ41" s="583"/>
      <c r="AR41" s="583"/>
      <c r="AS41" s="583"/>
      <c r="AT41" s="540"/>
      <c r="AU41" s="868"/>
      <c r="AV41" s="542"/>
      <c r="AW41" s="540"/>
      <c r="AX41" s="541"/>
      <c r="AY41" s="542"/>
      <c r="AZ41" s="540"/>
      <c r="BA41" s="868"/>
      <c r="BB41" s="542"/>
    </row>
    <row r="42" spans="1:57" ht="15" customHeight="1" x14ac:dyDescent="0.15">
      <c r="A42" s="604"/>
      <c r="B42" s="604"/>
      <c r="C42" s="57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"/>
      <c r="AO42" s="583"/>
      <c r="AP42" s="583"/>
      <c r="AQ42" s="583"/>
      <c r="AR42" s="583"/>
      <c r="AS42" s="583"/>
      <c r="AT42" s="869"/>
      <c r="AU42" s="870"/>
      <c r="AV42" s="871"/>
      <c r="AW42" s="869"/>
      <c r="AX42" s="870"/>
      <c r="AY42" s="871"/>
      <c r="AZ42" s="869"/>
      <c r="BA42" s="870"/>
      <c r="BB42" s="871"/>
    </row>
    <row r="43" spans="1:57" ht="15" customHeight="1" x14ac:dyDescent="0.15">
      <c r="A43" s="604"/>
      <c r="B43" s="604"/>
      <c r="C43" s="57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"/>
      <c r="AO43" s="583" t="s">
        <v>323</v>
      </c>
      <c r="AP43" s="583"/>
      <c r="AQ43" s="583"/>
      <c r="AR43" s="583"/>
      <c r="AS43" s="583"/>
      <c r="AT43" s="800">
        <f>AT40+'R2 ７月'!AT43:AV45</f>
        <v>70</v>
      </c>
      <c r="AU43" s="866"/>
      <c r="AV43" s="867"/>
      <c r="AW43" s="800">
        <f>AW40+'R2 ７月'!AW43:AY45</f>
        <v>72</v>
      </c>
      <c r="AX43" s="866"/>
      <c r="AY43" s="867"/>
      <c r="AZ43" s="800">
        <f>AZ40+'R2 ７月'!AZ43:BB45</f>
        <v>72</v>
      </c>
      <c r="BA43" s="866"/>
      <c r="BB43" s="867"/>
    </row>
    <row r="44" spans="1:57" ht="15" customHeight="1" x14ac:dyDescent="0.15">
      <c r="A44" s="604"/>
      <c r="B44" s="604"/>
      <c r="C44" s="57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"/>
      <c r="AO44" s="583"/>
      <c r="AP44" s="583"/>
      <c r="AQ44" s="583"/>
      <c r="AR44" s="583"/>
      <c r="AS44" s="583"/>
      <c r="AT44" s="540"/>
      <c r="AU44" s="868"/>
      <c r="AV44" s="542"/>
      <c r="AW44" s="540"/>
      <c r="AX44" s="868"/>
      <c r="AY44" s="542"/>
      <c r="AZ44" s="540"/>
      <c r="BA44" s="868"/>
      <c r="BB44" s="542"/>
    </row>
    <row r="45" spans="1:57" ht="15" customHeight="1" x14ac:dyDescent="0.15">
      <c r="A45" s="604"/>
      <c r="B45" s="604"/>
      <c r="C45" s="57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"/>
      <c r="AO45" s="583"/>
      <c r="AP45" s="583"/>
      <c r="AQ45" s="583"/>
      <c r="AR45" s="583"/>
      <c r="AS45" s="583"/>
      <c r="AT45" s="869"/>
      <c r="AU45" s="870"/>
      <c r="AV45" s="871"/>
      <c r="AW45" s="869"/>
      <c r="AX45" s="870"/>
      <c r="AY45" s="871"/>
      <c r="AZ45" s="869"/>
      <c r="BA45" s="870"/>
      <c r="BB45" s="871"/>
    </row>
    <row r="46" spans="1:57" ht="15" customHeight="1" x14ac:dyDescent="0.15">
      <c r="A46" s="604"/>
      <c r="B46" s="604"/>
      <c r="C46" s="57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63" t="s">
        <v>288</v>
      </c>
      <c r="X46" s="823"/>
      <c r="Y46" s="823"/>
      <c r="Z46" s="563" t="s">
        <v>289</v>
      </c>
      <c r="AA46" s="823"/>
      <c r="AB46" s="823"/>
      <c r="AC46" s="563" t="s">
        <v>290</v>
      </c>
      <c r="AD46" s="823"/>
      <c r="AE46" s="823"/>
      <c r="AF46" s="563" t="s">
        <v>280</v>
      </c>
      <c r="AG46" s="823"/>
      <c r="AH46" s="823"/>
      <c r="AI46" s="563" t="s">
        <v>281</v>
      </c>
      <c r="AJ46" s="823"/>
      <c r="AK46" s="823"/>
      <c r="AL46" s="563" t="s">
        <v>282</v>
      </c>
      <c r="AM46" s="823"/>
      <c r="AN46" s="823"/>
      <c r="AO46" s="573" t="s">
        <v>321</v>
      </c>
      <c r="AP46" s="574"/>
      <c r="AQ46" s="574"/>
      <c r="AR46" s="574"/>
      <c r="AS46" s="575"/>
      <c r="AT46" s="549">
        <f>COUNTIF(AX5:AX34,"○")</f>
        <v>0</v>
      </c>
      <c r="AU46" s="550"/>
      <c r="AV46" s="555" t="s">
        <v>326</v>
      </c>
      <c r="AW46" s="549">
        <f>COUNTIF(AY5:AY34,"○")</f>
        <v>0</v>
      </c>
      <c r="AX46" s="550"/>
      <c r="AY46" s="555" t="s">
        <v>326</v>
      </c>
      <c r="AZ46" s="549">
        <f>COUNTIF(AZ5:AZ34,"○")</f>
        <v>0</v>
      </c>
      <c r="BA46" s="550"/>
      <c r="BB46" s="555" t="s">
        <v>326</v>
      </c>
    </row>
    <row r="47" spans="1:57" ht="15" customHeight="1" x14ac:dyDescent="0.15">
      <c r="A47" s="604"/>
      <c r="B47" s="604"/>
      <c r="C47" s="57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59">
        <v>0</v>
      </c>
      <c r="X47" s="560"/>
      <c r="Y47" s="680" t="s">
        <v>306</v>
      </c>
      <c r="Z47" s="559">
        <v>0</v>
      </c>
      <c r="AA47" s="560"/>
      <c r="AB47" s="680" t="s">
        <v>306</v>
      </c>
      <c r="AC47" s="559">
        <v>0</v>
      </c>
      <c r="AD47" s="560"/>
      <c r="AE47" s="680" t="s">
        <v>306</v>
      </c>
      <c r="AF47" s="559">
        <v>0</v>
      </c>
      <c r="AG47" s="560"/>
      <c r="AH47" s="680" t="s">
        <v>306</v>
      </c>
      <c r="AI47" s="559">
        <v>0</v>
      </c>
      <c r="AJ47" s="560"/>
      <c r="AK47" s="680" t="s">
        <v>306</v>
      </c>
      <c r="AL47" s="559">
        <v>0</v>
      </c>
      <c r="AM47" s="560"/>
      <c r="AN47" s="680" t="s">
        <v>306</v>
      </c>
      <c r="AO47" s="576"/>
      <c r="AP47" s="577"/>
      <c r="AQ47" s="577"/>
      <c r="AR47" s="577"/>
      <c r="AS47" s="578"/>
      <c r="AT47" s="551"/>
      <c r="AU47" s="552"/>
      <c r="AV47" s="864"/>
      <c r="AW47" s="551"/>
      <c r="AX47" s="552"/>
      <c r="AY47" s="864"/>
      <c r="AZ47" s="551"/>
      <c r="BA47" s="552"/>
      <c r="BB47" s="864"/>
    </row>
    <row r="48" spans="1:57" ht="15" customHeight="1" x14ac:dyDescent="0.15">
      <c r="A48" s="604"/>
      <c r="B48" s="604"/>
      <c r="C48" s="57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61"/>
      <c r="X48" s="562"/>
      <c r="Y48" s="794"/>
      <c r="Z48" s="561"/>
      <c r="AA48" s="562"/>
      <c r="AB48" s="794"/>
      <c r="AC48" s="561"/>
      <c r="AD48" s="562"/>
      <c r="AE48" s="794"/>
      <c r="AF48" s="561"/>
      <c r="AG48" s="562"/>
      <c r="AH48" s="794"/>
      <c r="AI48" s="561"/>
      <c r="AJ48" s="562"/>
      <c r="AK48" s="794"/>
      <c r="AL48" s="561"/>
      <c r="AM48" s="562"/>
      <c r="AN48" s="794"/>
      <c r="AO48" s="579"/>
      <c r="AP48" s="580"/>
      <c r="AQ48" s="580"/>
      <c r="AR48" s="580"/>
      <c r="AS48" s="581"/>
      <c r="AT48" s="553"/>
      <c r="AU48" s="554"/>
      <c r="AV48" s="558"/>
      <c r="AW48" s="553"/>
      <c r="AX48" s="554"/>
      <c r="AY48" s="558"/>
      <c r="AZ48" s="553"/>
      <c r="BA48" s="554"/>
      <c r="BB48" s="558"/>
    </row>
    <row r="49" spans="1:54" ht="15" customHeight="1" x14ac:dyDescent="0.15">
      <c r="A49" s="604"/>
      <c r="B49" s="604"/>
      <c r="C49" s="5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63" t="s">
        <v>288</v>
      </c>
      <c r="X49" s="823"/>
      <c r="Y49" s="823"/>
      <c r="Z49" s="563" t="s">
        <v>289</v>
      </c>
      <c r="AA49" s="823"/>
      <c r="AB49" s="823"/>
      <c r="AC49" s="563" t="s">
        <v>290</v>
      </c>
      <c r="AD49" s="823"/>
      <c r="AE49" s="823"/>
      <c r="AF49" s="563" t="s">
        <v>280</v>
      </c>
      <c r="AG49" s="823"/>
      <c r="AH49" s="823"/>
      <c r="AI49" s="563" t="s">
        <v>281</v>
      </c>
      <c r="AJ49" s="823"/>
      <c r="AK49" s="823"/>
      <c r="AL49" s="563" t="s">
        <v>282</v>
      </c>
      <c r="AM49" s="823"/>
      <c r="AN49" s="823"/>
      <c r="AO49" s="573" t="s">
        <v>324</v>
      </c>
      <c r="AP49" s="574"/>
      <c r="AQ49" s="574"/>
      <c r="AR49" s="574"/>
      <c r="AS49" s="575"/>
      <c r="AT49" s="549">
        <f>'R2 ７月'!AT49:AU51+AT46</f>
        <v>45</v>
      </c>
      <c r="AU49" s="550"/>
      <c r="AV49" s="555" t="s">
        <v>326</v>
      </c>
      <c r="AW49" s="549">
        <f>'R2 ７月'!AW49:AX51+AW46</f>
        <v>45</v>
      </c>
      <c r="AX49" s="550"/>
      <c r="AY49" s="555" t="s">
        <v>326</v>
      </c>
      <c r="AZ49" s="549">
        <f>'R2 ７月'!AZ49:BA51+AZ46</f>
        <v>45</v>
      </c>
      <c r="BA49" s="550"/>
      <c r="BB49" s="555" t="s">
        <v>326</v>
      </c>
    </row>
    <row r="50" spans="1:54" ht="15" customHeight="1" x14ac:dyDescent="0.15">
      <c r="A50" s="604"/>
      <c r="B50" s="604"/>
      <c r="C50" s="57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59">
        <f>W47+'R2 ７月'!W50:X51</f>
        <v>44</v>
      </c>
      <c r="X50" s="560"/>
      <c r="Y50" s="680" t="s">
        <v>306</v>
      </c>
      <c r="Z50" s="559">
        <f>Z47+'R2 ７月'!Z50:AA51</f>
        <v>44</v>
      </c>
      <c r="AA50" s="560"/>
      <c r="AB50" s="680" t="s">
        <v>306</v>
      </c>
      <c r="AC50" s="559">
        <f>AC47+'R2 ７月'!AC50:AD51</f>
        <v>44</v>
      </c>
      <c r="AD50" s="560"/>
      <c r="AE50" s="680" t="s">
        <v>306</v>
      </c>
      <c r="AF50" s="559">
        <f>AF47+'R2 ７月'!AF50:AG51</f>
        <v>44</v>
      </c>
      <c r="AG50" s="560"/>
      <c r="AH50" s="680" t="s">
        <v>306</v>
      </c>
      <c r="AI50" s="559">
        <f>AI47+'R2 ７月'!AI50:AJ51</f>
        <v>44</v>
      </c>
      <c r="AJ50" s="560"/>
      <c r="AK50" s="680" t="s">
        <v>306</v>
      </c>
      <c r="AL50" s="559">
        <f>AL47+'R2 ７月'!AL50:AM51</f>
        <v>44</v>
      </c>
      <c r="AM50" s="560"/>
      <c r="AN50" s="680" t="s">
        <v>306</v>
      </c>
      <c r="AO50" s="576"/>
      <c r="AP50" s="577"/>
      <c r="AQ50" s="577"/>
      <c r="AR50" s="577"/>
      <c r="AS50" s="578"/>
      <c r="AT50" s="551"/>
      <c r="AU50" s="552"/>
      <c r="AV50" s="864"/>
      <c r="AW50" s="551"/>
      <c r="AX50" s="552"/>
      <c r="AY50" s="864"/>
      <c r="AZ50" s="551"/>
      <c r="BA50" s="552"/>
      <c r="BB50" s="864"/>
    </row>
    <row r="51" spans="1:54" ht="15" customHeight="1" x14ac:dyDescent="0.15">
      <c r="A51" s="604"/>
      <c r="B51" s="604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561"/>
      <c r="X51" s="562"/>
      <c r="Y51" s="794"/>
      <c r="Z51" s="561"/>
      <c r="AA51" s="562"/>
      <c r="AB51" s="794"/>
      <c r="AC51" s="561"/>
      <c r="AD51" s="562"/>
      <c r="AE51" s="794"/>
      <c r="AF51" s="561"/>
      <c r="AG51" s="562"/>
      <c r="AH51" s="794"/>
      <c r="AI51" s="561"/>
      <c r="AJ51" s="562"/>
      <c r="AK51" s="794"/>
      <c r="AL51" s="561"/>
      <c r="AM51" s="562"/>
      <c r="AN51" s="794"/>
      <c r="AO51" s="579"/>
      <c r="AP51" s="580"/>
      <c r="AQ51" s="580"/>
      <c r="AR51" s="580"/>
      <c r="AS51" s="581"/>
      <c r="AT51" s="553"/>
      <c r="AU51" s="554"/>
      <c r="AV51" s="558"/>
      <c r="AW51" s="553"/>
      <c r="AX51" s="554"/>
      <c r="AY51" s="558"/>
      <c r="AZ51" s="553"/>
      <c r="BA51" s="554"/>
      <c r="BB51" s="558"/>
    </row>
  </sheetData>
  <mergeCells count="305">
    <mergeCell ref="A1:BB2"/>
    <mergeCell ref="A3:B4"/>
    <mergeCell ref="C3:E4"/>
    <mergeCell ref="F3:Z4"/>
    <mergeCell ref="AA3:AB4"/>
    <mergeCell ref="AF3:AU4"/>
    <mergeCell ref="BA5:BB5"/>
    <mergeCell ref="AX3:AZ3"/>
    <mergeCell ref="A5:B5"/>
    <mergeCell ref="C5:E5"/>
    <mergeCell ref="F5:Z5"/>
    <mergeCell ref="AA5:AB5"/>
    <mergeCell ref="BA3:BB4"/>
    <mergeCell ref="AV3:AW3"/>
    <mergeCell ref="AC5:AE5"/>
    <mergeCell ref="AF5:AU5"/>
    <mergeCell ref="BC3:BE3"/>
    <mergeCell ref="AF8:AU8"/>
    <mergeCell ref="AC7:AE7"/>
    <mergeCell ref="BA8:BB8"/>
    <mergeCell ref="BA7:BB7"/>
    <mergeCell ref="AC8:AE8"/>
    <mergeCell ref="AF7:AU7"/>
    <mergeCell ref="A7:B7"/>
    <mergeCell ref="F8:Z8"/>
    <mergeCell ref="AA8:AB8"/>
    <mergeCell ref="A8:B8"/>
    <mergeCell ref="C8:E8"/>
    <mergeCell ref="C7:E7"/>
    <mergeCell ref="F7:Z7"/>
    <mergeCell ref="AA7:AB7"/>
    <mergeCell ref="AC3:AE4"/>
    <mergeCell ref="BA6:BB6"/>
    <mergeCell ref="F6:Z6"/>
    <mergeCell ref="A6:B6"/>
    <mergeCell ref="AA6:AB6"/>
    <mergeCell ref="AC6:AE6"/>
    <mergeCell ref="AF6:AU6"/>
    <mergeCell ref="C6:E6"/>
    <mergeCell ref="BA11:BB11"/>
    <mergeCell ref="A9:B9"/>
    <mergeCell ref="C9:E9"/>
    <mergeCell ref="F9:Z9"/>
    <mergeCell ref="AA9:AB9"/>
    <mergeCell ref="AF10:AU10"/>
    <mergeCell ref="BA10:BB10"/>
    <mergeCell ref="A11:B11"/>
    <mergeCell ref="C11:E11"/>
    <mergeCell ref="AC10:AE10"/>
    <mergeCell ref="F10:Z10"/>
    <mergeCell ref="AA10:AB10"/>
    <mergeCell ref="AF9:AU9"/>
    <mergeCell ref="BA9:BB9"/>
    <mergeCell ref="AA11:AB11"/>
    <mergeCell ref="AC11:AE11"/>
    <mergeCell ref="F11:Z11"/>
    <mergeCell ref="AF11:AU11"/>
    <mergeCell ref="A10:B10"/>
    <mergeCell ref="C10:E10"/>
    <mergeCell ref="AC9:AE9"/>
    <mergeCell ref="BA12:BB12"/>
    <mergeCell ref="A13:B13"/>
    <mergeCell ref="C13:E13"/>
    <mergeCell ref="F13:Z13"/>
    <mergeCell ref="AA13:AB13"/>
    <mergeCell ref="AC13:AE13"/>
    <mergeCell ref="F12:Z12"/>
    <mergeCell ref="AA12:AB12"/>
    <mergeCell ref="AC12:AE12"/>
    <mergeCell ref="AF13:AU13"/>
    <mergeCell ref="A12:B12"/>
    <mergeCell ref="C12:E12"/>
    <mergeCell ref="AF12:AU12"/>
    <mergeCell ref="A14:B14"/>
    <mergeCell ref="A15:B15"/>
    <mergeCell ref="F15:Z15"/>
    <mergeCell ref="F14:Z14"/>
    <mergeCell ref="C15:E15"/>
    <mergeCell ref="C14:E14"/>
    <mergeCell ref="AC16:AE16"/>
    <mergeCell ref="AA14:AB14"/>
    <mergeCell ref="AC14:AE14"/>
    <mergeCell ref="A16:B16"/>
    <mergeCell ref="C16:E16"/>
    <mergeCell ref="F16:W16"/>
    <mergeCell ref="X16:Z16"/>
    <mergeCell ref="AC17:AE17"/>
    <mergeCell ref="AC15:AE15"/>
    <mergeCell ref="AA17:AB17"/>
    <mergeCell ref="AA16:AB16"/>
    <mergeCell ref="AA15:AB15"/>
    <mergeCell ref="BA13:BB13"/>
    <mergeCell ref="AF14:AU14"/>
    <mergeCell ref="BA17:BB17"/>
    <mergeCell ref="AF17:AU17"/>
    <mergeCell ref="AF15:AU15"/>
    <mergeCell ref="BA15:BB15"/>
    <mergeCell ref="AF16:AU16"/>
    <mergeCell ref="BA16:BB16"/>
    <mergeCell ref="BA14:BB14"/>
    <mergeCell ref="A18:B18"/>
    <mergeCell ref="C18:E18"/>
    <mergeCell ref="F18:Z18"/>
    <mergeCell ref="A17:B17"/>
    <mergeCell ref="C17:E17"/>
    <mergeCell ref="F17:Z17"/>
    <mergeCell ref="A20:B20"/>
    <mergeCell ref="F20:Z20"/>
    <mergeCell ref="A19:B19"/>
    <mergeCell ref="C19:E19"/>
    <mergeCell ref="F19:Z19"/>
    <mergeCell ref="AA18:AB18"/>
    <mergeCell ref="C20:E20"/>
    <mergeCell ref="BA20:BB20"/>
    <mergeCell ref="AC21:AE21"/>
    <mergeCell ref="AF20:AU20"/>
    <mergeCell ref="AA19:AB19"/>
    <mergeCell ref="AF21:AU21"/>
    <mergeCell ref="BA21:BB21"/>
    <mergeCell ref="AA20:AB20"/>
    <mergeCell ref="AC19:AE19"/>
    <mergeCell ref="AC18:AE18"/>
    <mergeCell ref="AC20:AE20"/>
    <mergeCell ref="AF19:AU19"/>
    <mergeCell ref="BA19:BB19"/>
    <mergeCell ref="AF18:AU18"/>
    <mergeCell ref="BA18:BB18"/>
    <mergeCell ref="AA21:AB21"/>
    <mergeCell ref="A26:B26"/>
    <mergeCell ref="C26:E26"/>
    <mergeCell ref="F26:Z26"/>
    <mergeCell ref="BA27:BB27"/>
    <mergeCell ref="BA26:BB26"/>
    <mergeCell ref="AC26:AE26"/>
    <mergeCell ref="AF26:AU26"/>
    <mergeCell ref="A27:B27"/>
    <mergeCell ref="A21:B21"/>
    <mergeCell ref="C21:E21"/>
    <mergeCell ref="F21:Z21"/>
    <mergeCell ref="A24:B24"/>
    <mergeCell ref="C24:E24"/>
    <mergeCell ref="AA24:AB24"/>
    <mergeCell ref="F23:Z23"/>
    <mergeCell ref="X25:Z25"/>
    <mergeCell ref="AA25:AB25"/>
    <mergeCell ref="F22:Z22"/>
    <mergeCell ref="AA22:AB22"/>
    <mergeCell ref="A22:B22"/>
    <mergeCell ref="C23:E23"/>
    <mergeCell ref="BA22:BB22"/>
    <mergeCell ref="C22:E22"/>
    <mergeCell ref="C25:E25"/>
    <mergeCell ref="F24:W24"/>
    <mergeCell ref="BA23:BB23"/>
    <mergeCell ref="X24:Z24"/>
    <mergeCell ref="AF23:AU23"/>
    <mergeCell ref="A23:B23"/>
    <mergeCell ref="AC24:AE24"/>
    <mergeCell ref="AF22:AU22"/>
    <mergeCell ref="AC25:AE25"/>
    <mergeCell ref="AF24:AU24"/>
    <mergeCell ref="BA25:BB25"/>
    <mergeCell ref="AC22:AE22"/>
    <mergeCell ref="AC23:AE23"/>
    <mergeCell ref="AA23:AB23"/>
    <mergeCell ref="A25:B25"/>
    <mergeCell ref="BA35:BB35"/>
    <mergeCell ref="BA34:BB34"/>
    <mergeCell ref="AC29:AE29"/>
    <mergeCell ref="AF29:AU29"/>
    <mergeCell ref="AC35:AE35"/>
    <mergeCell ref="AF35:AU35"/>
    <mergeCell ref="BA24:BB24"/>
    <mergeCell ref="AF25:AU25"/>
    <mergeCell ref="A28:B28"/>
    <mergeCell ref="C28:E28"/>
    <mergeCell ref="F28:Z28"/>
    <mergeCell ref="C27:E27"/>
    <mergeCell ref="F27:Z27"/>
    <mergeCell ref="AC27:AE27"/>
    <mergeCell ref="F25:W25"/>
    <mergeCell ref="AC28:AE28"/>
    <mergeCell ref="F33:Z33"/>
    <mergeCell ref="AF32:AU32"/>
    <mergeCell ref="AA33:AB33"/>
    <mergeCell ref="AF33:AU33"/>
    <mergeCell ref="F34:Z34"/>
    <mergeCell ref="AA34:AB34"/>
    <mergeCell ref="BA28:BB28"/>
    <mergeCell ref="AF28:AU28"/>
    <mergeCell ref="AA27:AB27"/>
    <mergeCell ref="AF27:AU27"/>
    <mergeCell ref="AA28:AB28"/>
    <mergeCell ref="AA32:AB32"/>
    <mergeCell ref="AC32:AE32"/>
    <mergeCell ref="F32:W32"/>
    <mergeCell ref="C32:E32"/>
    <mergeCell ref="AA26:AB26"/>
    <mergeCell ref="C31:E31"/>
    <mergeCell ref="AA31:AB31"/>
    <mergeCell ref="AC31:AE31"/>
    <mergeCell ref="F31:W31"/>
    <mergeCell ref="X31:Z31"/>
    <mergeCell ref="X32:Z32"/>
    <mergeCell ref="BB37:BB39"/>
    <mergeCell ref="AW37:AX39"/>
    <mergeCell ref="AF34:AU34"/>
    <mergeCell ref="A29:B29"/>
    <mergeCell ref="C30:E30"/>
    <mergeCell ref="F30:Z30"/>
    <mergeCell ref="A30:B30"/>
    <mergeCell ref="AO40:AS42"/>
    <mergeCell ref="AO37:AS39"/>
    <mergeCell ref="AA30:AB30"/>
    <mergeCell ref="C29:E29"/>
    <mergeCell ref="BA29:BB29"/>
    <mergeCell ref="BA31:BB31"/>
    <mergeCell ref="AF30:AU30"/>
    <mergeCell ref="AC30:AE30"/>
    <mergeCell ref="AF31:AU31"/>
    <mergeCell ref="F29:Z29"/>
    <mergeCell ref="AA29:AB29"/>
    <mergeCell ref="BA30:BB30"/>
    <mergeCell ref="BA33:BB33"/>
    <mergeCell ref="BA32:BB32"/>
    <mergeCell ref="A32:B32"/>
    <mergeCell ref="A33:B33"/>
    <mergeCell ref="C33:E33"/>
    <mergeCell ref="AC33:AE33"/>
    <mergeCell ref="AW36:AY36"/>
    <mergeCell ref="A31:B31"/>
    <mergeCell ref="AZ37:BA39"/>
    <mergeCell ref="AT37:AU39"/>
    <mergeCell ref="AV37:AV39"/>
    <mergeCell ref="AT43:AV45"/>
    <mergeCell ref="AW43:AY45"/>
    <mergeCell ref="AT40:AV42"/>
    <mergeCell ref="AZ40:BB42"/>
    <mergeCell ref="A36:B51"/>
    <mergeCell ref="AO36:AS36"/>
    <mergeCell ref="AT36:AV36"/>
    <mergeCell ref="AZ36:BB36"/>
    <mergeCell ref="F37:V45"/>
    <mergeCell ref="AZ43:BB45"/>
    <mergeCell ref="A35:B35"/>
    <mergeCell ref="AC34:AE34"/>
    <mergeCell ref="A34:B34"/>
    <mergeCell ref="C34:E34"/>
    <mergeCell ref="C35:E35"/>
    <mergeCell ref="F35:Z35"/>
    <mergeCell ref="AA35:AB35"/>
    <mergeCell ref="Y47:Y48"/>
    <mergeCell ref="AY37:AY39"/>
    <mergeCell ref="W46:Y46"/>
    <mergeCell ref="AY46:AY48"/>
    <mergeCell ref="W37:AM45"/>
    <mergeCell ref="AW40:AY42"/>
    <mergeCell ref="W47:X48"/>
    <mergeCell ref="AF47:AG48"/>
    <mergeCell ref="AH47:AH48"/>
    <mergeCell ref="AW46:AX48"/>
    <mergeCell ref="AT46:AU48"/>
    <mergeCell ref="AV46:AV48"/>
    <mergeCell ref="AL46:AN46"/>
    <mergeCell ref="AI47:AJ48"/>
    <mergeCell ref="AI46:AK46"/>
    <mergeCell ref="AO46:AS48"/>
    <mergeCell ref="AO43:AS45"/>
    <mergeCell ref="Z46:AB46"/>
    <mergeCell ref="Z47:AA48"/>
    <mergeCell ref="AB47:AB48"/>
    <mergeCell ref="AK47:AK48"/>
    <mergeCell ref="AL47:AM48"/>
    <mergeCell ref="AN47:AN48"/>
    <mergeCell ref="AC47:AD48"/>
    <mergeCell ref="AF46:AH46"/>
    <mergeCell ref="AE47:AE48"/>
    <mergeCell ref="AC46:AE46"/>
    <mergeCell ref="AL50:AM51"/>
    <mergeCell ref="AL49:AN49"/>
    <mergeCell ref="AI50:AJ51"/>
    <mergeCell ref="AN50:AN51"/>
    <mergeCell ref="AK50:AK51"/>
    <mergeCell ref="BB49:BB51"/>
    <mergeCell ref="AO49:AS51"/>
    <mergeCell ref="AT49:AU51"/>
    <mergeCell ref="AV49:AV51"/>
    <mergeCell ref="AW49:AX51"/>
    <mergeCell ref="AZ49:BA51"/>
    <mergeCell ref="AY49:AY51"/>
    <mergeCell ref="AE50:AE51"/>
    <mergeCell ref="AI49:AK49"/>
    <mergeCell ref="BB46:BB48"/>
    <mergeCell ref="AZ46:BA48"/>
    <mergeCell ref="Y50:Y51"/>
    <mergeCell ref="Z50:AA51"/>
    <mergeCell ref="AB50:AB51"/>
    <mergeCell ref="AC50:AD51"/>
    <mergeCell ref="W49:Y49"/>
    <mergeCell ref="Z49:AB49"/>
    <mergeCell ref="W50:X51"/>
    <mergeCell ref="AC49:AE49"/>
    <mergeCell ref="AF49:AH49"/>
    <mergeCell ref="AH50:AH51"/>
    <mergeCell ref="AF50:AG51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CL86"/>
  <sheetViews>
    <sheetView view="pageBreakPreview" topLeftCell="A19" zoomScale="80" zoomScaleNormal="100" zoomScaleSheetLayoutView="100" workbookViewId="0">
      <selection activeCell="AZ45" sqref="AZ45:BA47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42" customWidth="1"/>
    <col min="58" max="59" width="2" customWidth="1"/>
    <col min="60" max="69" width="9" customWidth="1"/>
    <col min="70" max="16384" width="2.25" style="1"/>
  </cols>
  <sheetData>
    <row r="1" spans="1:90" ht="24" customHeight="1" x14ac:dyDescent="0.15">
      <c r="A1" s="649" t="s">
        <v>467</v>
      </c>
      <c r="B1" s="649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997"/>
      <c r="X1" s="997"/>
      <c r="Y1" s="997"/>
      <c r="Z1" s="997"/>
      <c r="AA1" s="997"/>
      <c r="AB1" s="997"/>
      <c r="AC1" s="997"/>
      <c r="AD1" s="997"/>
      <c r="AE1" s="997"/>
      <c r="AF1" s="997"/>
      <c r="AG1" s="997"/>
      <c r="AH1" s="997"/>
      <c r="AI1" s="997"/>
      <c r="AJ1" s="997"/>
      <c r="AK1" s="997"/>
      <c r="AL1" s="997"/>
      <c r="AM1" s="997"/>
      <c r="AN1" s="997"/>
      <c r="AO1" s="997"/>
      <c r="AP1" s="997"/>
      <c r="AQ1" s="997"/>
      <c r="AR1" s="997"/>
      <c r="AS1" s="997"/>
      <c r="AT1" s="997"/>
      <c r="AU1" s="997"/>
      <c r="AV1" s="997"/>
      <c r="AW1" s="997"/>
      <c r="AX1" s="997"/>
      <c r="AY1" s="997"/>
      <c r="AZ1" s="997"/>
      <c r="BA1" s="997"/>
      <c r="BB1" s="997"/>
    </row>
    <row r="2" spans="1:90" ht="24" customHeight="1" x14ac:dyDescent="0.15">
      <c r="A2" s="997"/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  <c r="T2" s="997"/>
      <c r="U2" s="997"/>
      <c r="V2" s="997"/>
      <c r="W2" s="997"/>
      <c r="X2" s="997"/>
      <c r="Y2" s="997"/>
      <c r="Z2" s="997"/>
      <c r="AA2" s="997"/>
      <c r="AB2" s="997"/>
      <c r="AC2" s="997"/>
      <c r="AD2" s="997"/>
      <c r="AE2" s="997"/>
      <c r="AF2" s="997"/>
      <c r="AG2" s="997"/>
      <c r="AH2" s="997"/>
      <c r="AI2" s="997"/>
      <c r="AJ2" s="997"/>
      <c r="AK2" s="997"/>
      <c r="AL2" s="997"/>
      <c r="AM2" s="997"/>
      <c r="AN2" s="997"/>
      <c r="AO2" s="997"/>
      <c r="AP2" s="997"/>
      <c r="AQ2" s="997"/>
      <c r="AR2" s="997"/>
      <c r="AS2" s="997"/>
      <c r="AT2" s="997"/>
      <c r="AU2" s="997"/>
      <c r="AV2" s="997"/>
      <c r="AW2" s="997"/>
      <c r="AX2" s="997"/>
      <c r="AY2" s="997"/>
      <c r="AZ2" s="997"/>
      <c r="BA2" s="997"/>
      <c r="BB2" s="997"/>
    </row>
    <row r="3" spans="1:90" ht="15.95" customHeight="1" x14ac:dyDescent="0.15">
      <c r="A3" s="583" t="s">
        <v>306</v>
      </c>
      <c r="B3" s="583"/>
      <c r="C3" s="583" t="s">
        <v>307</v>
      </c>
      <c r="D3" s="583"/>
      <c r="E3" s="583"/>
      <c r="F3" s="998" t="s">
        <v>308</v>
      </c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998"/>
      <c r="Y3" s="998"/>
      <c r="Z3" s="998"/>
      <c r="AA3" s="583" t="s">
        <v>287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4" t="s">
        <v>314</v>
      </c>
      <c r="AY3" s="725"/>
      <c r="AZ3" s="726"/>
      <c r="BA3" s="583" t="s">
        <v>315</v>
      </c>
      <c r="BB3" s="583"/>
      <c r="BC3" s="585" t="s">
        <v>354</v>
      </c>
      <c r="BD3" s="585"/>
      <c r="BE3" s="585"/>
    </row>
    <row r="4" spans="1:90" ht="15.95" customHeight="1" x14ac:dyDescent="0.15">
      <c r="A4" s="583"/>
      <c r="B4" s="583"/>
      <c r="C4" s="583"/>
      <c r="D4" s="583"/>
      <c r="E4" s="583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998"/>
      <c r="U4" s="998"/>
      <c r="V4" s="998"/>
      <c r="W4" s="998"/>
      <c r="X4" s="998"/>
      <c r="Y4" s="998"/>
      <c r="Z4" s="998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153">
        <v>1</v>
      </c>
      <c r="BD4" s="153">
        <v>2</v>
      </c>
      <c r="BE4" s="153">
        <v>3</v>
      </c>
    </row>
    <row r="5" spans="1:90" ht="33" customHeight="1" thickBot="1" x14ac:dyDescent="0.2">
      <c r="A5" s="747">
        <v>1</v>
      </c>
      <c r="B5" s="757"/>
      <c r="C5" s="747" t="s">
        <v>325</v>
      </c>
      <c r="D5" s="756"/>
      <c r="E5" s="757"/>
      <c r="F5" s="909" t="s">
        <v>694</v>
      </c>
      <c r="G5" s="909"/>
      <c r="H5" s="909"/>
      <c r="I5" s="909"/>
      <c r="J5" s="909"/>
      <c r="K5" s="909"/>
      <c r="L5" s="909"/>
      <c r="M5" s="909"/>
      <c r="N5" s="909"/>
      <c r="O5" s="909"/>
      <c r="P5" s="909"/>
      <c r="Q5" s="909"/>
      <c r="R5" s="909"/>
      <c r="S5" s="909"/>
      <c r="T5" s="909"/>
      <c r="U5" s="909"/>
      <c r="V5" s="909"/>
      <c r="W5" s="909"/>
      <c r="X5" s="909"/>
      <c r="Y5" s="909"/>
      <c r="Z5" s="750"/>
      <c r="AA5" s="747" t="s">
        <v>401</v>
      </c>
      <c r="AB5" s="996"/>
      <c r="AC5" s="848" t="s">
        <v>1092</v>
      </c>
      <c r="AD5" s="848"/>
      <c r="AE5" s="848"/>
      <c r="AF5" s="909" t="s">
        <v>574</v>
      </c>
      <c r="AG5" s="909"/>
      <c r="AH5" s="909"/>
      <c r="AI5" s="909"/>
      <c r="AJ5" s="909"/>
      <c r="AK5" s="909"/>
      <c r="AL5" s="909"/>
      <c r="AM5" s="909"/>
      <c r="AN5" s="909"/>
      <c r="AO5" s="909"/>
      <c r="AP5" s="909"/>
      <c r="AQ5" s="909"/>
      <c r="AR5" s="909"/>
      <c r="AS5" s="909"/>
      <c r="AT5" s="909"/>
      <c r="AU5" s="909"/>
      <c r="AV5" s="205"/>
      <c r="AW5" s="205" t="s">
        <v>293</v>
      </c>
      <c r="AX5" s="205" t="s">
        <v>293</v>
      </c>
      <c r="AY5" s="205" t="s">
        <v>293</v>
      </c>
      <c r="AZ5" s="205" t="s">
        <v>293</v>
      </c>
      <c r="BA5" s="994">
        <v>1</v>
      </c>
      <c r="BB5" s="995"/>
      <c r="BC5" s="161" t="s">
        <v>293</v>
      </c>
      <c r="BD5" s="161" t="s">
        <v>293</v>
      </c>
      <c r="BE5" s="161" t="s">
        <v>293</v>
      </c>
    </row>
    <row r="6" spans="1:90" ht="33" customHeight="1" thickBot="1" x14ac:dyDescent="0.2">
      <c r="A6" s="606">
        <v>2</v>
      </c>
      <c r="B6" s="608"/>
      <c r="C6" s="606" t="s">
        <v>296</v>
      </c>
      <c r="D6" s="607"/>
      <c r="E6" s="608"/>
      <c r="F6" s="767" t="s">
        <v>242</v>
      </c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606" t="s">
        <v>401</v>
      </c>
      <c r="AB6" s="978"/>
      <c r="AC6" s="587" t="s">
        <v>1093</v>
      </c>
      <c r="AD6" s="587"/>
      <c r="AE6" s="587"/>
      <c r="AF6" s="595" t="s">
        <v>636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205" t="s">
        <v>381</v>
      </c>
      <c r="AW6" s="205" t="s">
        <v>381</v>
      </c>
      <c r="AX6" s="205" t="s">
        <v>293</v>
      </c>
      <c r="AY6" s="205" t="s">
        <v>293</v>
      </c>
      <c r="AZ6" s="205" t="s">
        <v>293</v>
      </c>
      <c r="BA6" s="934">
        <v>2</v>
      </c>
      <c r="BB6" s="980"/>
      <c r="BC6" s="127" t="s">
        <v>293</v>
      </c>
      <c r="BD6" s="127" t="s">
        <v>293</v>
      </c>
      <c r="BE6" s="127" t="s">
        <v>293</v>
      </c>
      <c r="CA6" s="18" t="s">
        <v>367</v>
      </c>
      <c r="CB6" s="19" t="s">
        <v>368</v>
      </c>
      <c r="CC6" s="19" t="s">
        <v>369</v>
      </c>
      <c r="CD6" s="20" t="s">
        <v>370</v>
      </c>
      <c r="CE6" s="18" t="s">
        <v>371</v>
      </c>
      <c r="CF6" s="19" t="s">
        <v>372</v>
      </c>
      <c r="CG6" s="19" t="s">
        <v>373</v>
      </c>
      <c r="CH6" s="20" t="s">
        <v>374</v>
      </c>
      <c r="CI6" s="18" t="s">
        <v>375</v>
      </c>
      <c r="CJ6" s="19" t="s">
        <v>376</v>
      </c>
      <c r="CK6" s="19" t="s">
        <v>377</v>
      </c>
      <c r="CL6" s="20" t="s">
        <v>378</v>
      </c>
    </row>
    <row r="7" spans="1:90" ht="33" customHeight="1" thickTop="1" thickBot="1" x14ac:dyDescent="0.2">
      <c r="A7" s="606">
        <v>3</v>
      </c>
      <c r="B7" s="608"/>
      <c r="C7" s="606" t="s">
        <v>292</v>
      </c>
      <c r="D7" s="607"/>
      <c r="E7" s="608"/>
      <c r="F7" s="588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606" t="s">
        <v>401</v>
      </c>
      <c r="AB7" s="978"/>
      <c r="AC7" s="587" t="s">
        <v>1071</v>
      </c>
      <c r="AD7" s="587"/>
      <c r="AE7" s="587"/>
      <c r="AF7" s="595" t="s">
        <v>521</v>
      </c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205"/>
      <c r="AW7" s="205" t="s">
        <v>293</v>
      </c>
      <c r="AX7" s="205" t="s">
        <v>293</v>
      </c>
      <c r="AY7" s="205" t="s">
        <v>293</v>
      </c>
      <c r="AZ7" s="205" t="s">
        <v>293</v>
      </c>
      <c r="BA7" s="934">
        <v>3</v>
      </c>
      <c r="BB7" s="980"/>
      <c r="BC7" s="127" t="s">
        <v>293</v>
      </c>
      <c r="BD7" s="127" t="s">
        <v>293</v>
      </c>
      <c r="BE7" s="127" t="s">
        <v>293</v>
      </c>
      <c r="CA7" s="21"/>
      <c r="CB7" s="22"/>
      <c r="CC7" s="22"/>
      <c r="CD7" s="23"/>
      <c r="CE7" s="21"/>
      <c r="CF7" s="22"/>
      <c r="CG7" s="22"/>
      <c r="CH7" s="23"/>
      <c r="CI7" s="21"/>
      <c r="CJ7" s="22"/>
      <c r="CK7" s="22"/>
      <c r="CL7" s="23"/>
    </row>
    <row r="8" spans="1:90" ht="33" customHeight="1" thickBot="1" x14ac:dyDescent="0.2">
      <c r="A8" s="606">
        <v>4</v>
      </c>
      <c r="B8" s="608"/>
      <c r="C8" s="606" t="s">
        <v>294</v>
      </c>
      <c r="D8" s="607"/>
      <c r="E8" s="608"/>
      <c r="F8" s="588" t="s">
        <v>637</v>
      </c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606" t="s">
        <v>401</v>
      </c>
      <c r="AB8" s="978"/>
      <c r="AC8" s="587" t="s">
        <v>1072</v>
      </c>
      <c r="AD8" s="587"/>
      <c r="AE8" s="587"/>
      <c r="AF8" s="595" t="s">
        <v>302</v>
      </c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205"/>
      <c r="AW8" s="205" t="s">
        <v>293</v>
      </c>
      <c r="AX8" s="205" t="s">
        <v>293</v>
      </c>
      <c r="AY8" s="205" t="s">
        <v>293</v>
      </c>
      <c r="AZ8" s="205" t="s">
        <v>293</v>
      </c>
      <c r="BA8" s="934">
        <v>4</v>
      </c>
      <c r="BB8" s="980"/>
      <c r="BC8" s="127" t="s">
        <v>293</v>
      </c>
      <c r="BD8" s="127" t="s">
        <v>293</v>
      </c>
      <c r="BE8" s="127" t="s">
        <v>293</v>
      </c>
    </row>
    <row r="9" spans="1:90" ht="33" customHeight="1" thickBot="1" x14ac:dyDescent="0.2">
      <c r="A9" s="610">
        <v>5</v>
      </c>
      <c r="B9" s="611"/>
      <c r="C9" s="610" t="s">
        <v>297</v>
      </c>
      <c r="D9" s="616"/>
      <c r="E9" s="611"/>
      <c r="F9" s="612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0"/>
      <c r="AB9" s="985"/>
      <c r="AC9" s="615"/>
      <c r="AD9" s="615"/>
      <c r="AE9" s="615"/>
      <c r="AF9" s="624"/>
      <c r="AG9" s="624"/>
      <c r="AH9" s="624"/>
      <c r="AI9" s="624"/>
      <c r="AJ9" s="624"/>
      <c r="AK9" s="624"/>
      <c r="AL9" s="624"/>
      <c r="AM9" s="624"/>
      <c r="AN9" s="624"/>
      <c r="AO9" s="624"/>
      <c r="AP9" s="624"/>
      <c r="AQ9" s="624"/>
      <c r="AR9" s="624"/>
      <c r="AS9" s="624"/>
      <c r="AT9" s="624"/>
      <c r="AU9" s="624"/>
      <c r="AV9" s="207"/>
      <c r="AW9" s="207"/>
      <c r="AX9" s="207"/>
      <c r="AY9" s="207"/>
      <c r="AZ9" s="207"/>
      <c r="BA9" s="983">
        <v>5</v>
      </c>
      <c r="BB9" s="984"/>
      <c r="BC9" s="149"/>
      <c r="BD9" s="149"/>
      <c r="BE9" s="149"/>
      <c r="CA9" s="18" t="s">
        <v>367</v>
      </c>
      <c r="CB9" s="19" t="s">
        <v>368</v>
      </c>
      <c r="CC9" s="19" t="s">
        <v>369</v>
      </c>
      <c r="CD9" s="20" t="s">
        <v>370</v>
      </c>
      <c r="CE9" s="18" t="s">
        <v>371</v>
      </c>
      <c r="CF9" s="19" t="s">
        <v>372</v>
      </c>
      <c r="CG9" s="19" t="s">
        <v>373</v>
      </c>
      <c r="CH9" s="20" t="s">
        <v>374</v>
      </c>
      <c r="CI9" s="18" t="s">
        <v>375</v>
      </c>
      <c r="CJ9" s="19" t="s">
        <v>376</v>
      </c>
      <c r="CK9" s="19" t="s">
        <v>377</v>
      </c>
      <c r="CL9" s="20" t="s">
        <v>378</v>
      </c>
    </row>
    <row r="10" spans="1:90" ht="33" customHeight="1" thickTop="1" x14ac:dyDescent="0.15">
      <c r="A10" s="610">
        <v>6</v>
      </c>
      <c r="B10" s="611"/>
      <c r="C10" s="610" t="s">
        <v>306</v>
      </c>
      <c r="D10" s="616"/>
      <c r="E10" s="611"/>
      <c r="F10" s="612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3"/>
      <c r="AA10" s="610"/>
      <c r="AB10" s="985"/>
      <c r="AC10" s="615"/>
      <c r="AD10" s="615"/>
      <c r="AE10" s="615"/>
      <c r="AF10" s="624"/>
      <c r="AG10" s="624"/>
      <c r="AH10" s="624"/>
      <c r="AI10" s="624"/>
      <c r="AJ10" s="624"/>
      <c r="AK10" s="624"/>
      <c r="AL10" s="624"/>
      <c r="AM10" s="624"/>
      <c r="AN10" s="624"/>
      <c r="AO10" s="624"/>
      <c r="AP10" s="624"/>
      <c r="AQ10" s="624"/>
      <c r="AR10" s="624"/>
      <c r="AS10" s="624"/>
      <c r="AT10" s="624"/>
      <c r="AU10" s="624"/>
      <c r="AV10" s="207"/>
      <c r="AW10" s="207"/>
      <c r="AX10" s="207"/>
      <c r="AY10" s="207"/>
      <c r="AZ10" s="207"/>
      <c r="BA10" s="983">
        <v>6</v>
      </c>
      <c r="BB10" s="984"/>
      <c r="BC10" s="149"/>
      <c r="BD10" s="149"/>
      <c r="BE10" s="149"/>
      <c r="CA10" s="24"/>
      <c r="CB10" s="25"/>
      <c r="CC10" s="25"/>
      <c r="CD10" s="26"/>
      <c r="CE10" s="24"/>
      <c r="CF10" s="25"/>
      <c r="CG10" s="25"/>
      <c r="CH10" s="26"/>
      <c r="CI10" s="24"/>
      <c r="CJ10" s="25"/>
      <c r="CK10" s="25"/>
      <c r="CL10" s="26"/>
    </row>
    <row r="11" spans="1:90" ht="33" customHeight="1" x14ac:dyDescent="0.15">
      <c r="A11" s="606">
        <v>7</v>
      </c>
      <c r="B11" s="608"/>
      <c r="C11" s="606" t="s">
        <v>295</v>
      </c>
      <c r="D11" s="607"/>
      <c r="E11" s="608"/>
      <c r="F11" s="767" t="s">
        <v>241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606" t="s">
        <v>380</v>
      </c>
      <c r="AB11" s="978"/>
      <c r="AC11" s="587" t="s">
        <v>1316</v>
      </c>
      <c r="AD11" s="587"/>
      <c r="AE11" s="587"/>
      <c r="AF11" s="595" t="s">
        <v>302</v>
      </c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205"/>
      <c r="AW11" s="205" t="s">
        <v>1187</v>
      </c>
      <c r="AX11" s="205" t="s">
        <v>293</v>
      </c>
      <c r="AY11" s="205" t="s">
        <v>293</v>
      </c>
      <c r="AZ11" s="205" t="s">
        <v>293</v>
      </c>
      <c r="BA11" s="934">
        <v>7</v>
      </c>
      <c r="BB11" s="980"/>
      <c r="BC11" s="144" t="s">
        <v>293</v>
      </c>
      <c r="BD11" s="144" t="s">
        <v>293</v>
      </c>
      <c r="BE11" s="144" t="s">
        <v>293</v>
      </c>
      <c r="BF11" t="s">
        <v>279</v>
      </c>
      <c r="BG11" t="s">
        <v>279</v>
      </c>
      <c r="CA11" s="95"/>
      <c r="CB11" s="87"/>
      <c r="CC11" s="87"/>
      <c r="CD11" s="27"/>
      <c r="CE11" s="95"/>
      <c r="CF11" s="87"/>
      <c r="CG11" s="87"/>
      <c r="CH11" s="27"/>
      <c r="CI11" s="95"/>
      <c r="CJ11" s="87"/>
      <c r="CK11" s="87"/>
      <c r="CL11" s="27"/>
    </row>
    <row r="12" spans="1:90" ht="33" customHeight="1" x14ac:dyDescent="0.15">
      <c r="A12" s="606">
        <v>8</v>
      </c>
      <c r="B12" s="608"/>
      <c r="C12" s="606" t="s">
        <v>325</v>
      </c>
      <c r="D12" s="607"/>
      <c r="E12" s="608"/>
      <c r="F12" s="767" t="s">
        <v>244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606" t="s">
        <v>380</v>
      </c>
      <c r="AB12" s="978"/>
      <c r="AC12" s="587" t="s">
        <v>1074</v>
      </c>
      <c r="AD12" s="587"/>
      <c r="AE12" s="587"/>
      <c r="AF12" s="595" t="s">
        <v>302</v>
      </c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205"/>
      <c r="AW12" s="205" t="s">
        <v>1187</v>
      </c>
      <c r="AX12" s="205" t="s">
        <v>293</v>
      </c>
      <c r="AY12" s="205" t="s">
        <v>293</v>
      </c>
      <c r="AZ12" s="205" t="s">
        <v>293</v>
      </c>
      <c r="BA12" s="934">
        <v>8</v>
      </c>
      <c r="BB12" s="980"/>
      <c r="BC12" s="144" t="s">
        <v>293</v>
      </c>
      <c r="BD12" s="144" t="s">
        <v>293</v>
      </c>
      <c r="BE12" s="144" t="s">
        <v>293</v>
      </c>
      <c r="CA12" s="95"/>
      <c r="CB12" s="87"/>
      <c r="CC12" s="87"/>
      <c r="CD12" s="27"/>
      <c r="CE12" s="95"/>
      <c r="CF12" s="87"/>
      <c r="CG12" s="87"/>
      <c r="CH12" s="27"/>
      <c r="CI12" s="95"/>
      <c r="CJ12" s="87"/>
      <c r="CK12" s="87"/>
      <c r="CL12" s="27"/>
    </row>
    <row r="13" spans="1:90" ht="33" customHeight="1" x14ac:dyDescent="0.15">
      <c r="A13" s="606">
        <v>9</v>
      </c>
      <c r="B13" s="608"/>
      <c r="C13" s="606" t="s">
        <v>296</v>
      </c>
      <c r="D13" s="607"/>
      <c r="E13" s="608"/>
      <c r="F13" s="767" t="s">
        <v>243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89"/>
      <c r="AA13" s="606" t="s">
        <v>380</v>
      </c>
      <c r="AB13" s="978"/>
      <c r="AC13" s="587" t="s">
        <v>1075</v>
      </c>
      <c r="AD13" s="587"/>
      <c r="AE13" s="587"/>
      <c r="AF13" s="917" t="s">
        <v>245</v>
      </c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205" t="s">
        <v>381</v>
      </c>
      <c r="AW13" s="205" t="s">
        <v>381</v>
      </c>
      <c r="AX13" s="205" t="s">
        <v>293</v>
      </c>
      <c r="AY13" s="205" t="s">
        <v>293</v>
      </c>
      <c r="AZ13" s="205" t="s">
        <v>293</v>
      </c>
      <c r="BA13" s="934">
        <v>9</v>
      </c>
      <c r="BB13" s="980"/>
      <c r="BC13" s="144" t="s">
        <v>293</v>
      </c>
      <c r="BD13" s="144" t="s">
        <v>293</v>
      </c>
      <c r="BE13" s="144" t="s">
        <v>293</v>
      </c>
      <c r="BF13" t="s">
        <v>283</v>
      </c>
      <c r="BG13" t="s">
        <v>283</v>
      </c>
      <c r="CA13" s="95"/>
      <c r="CB13" s="87"/>
      <c r="CC13" s="87"/>
      <c r="CD13" s="27"/>
      <c r="CE13" s="95"/>
      <c r="CF13" s="87"/>
      <c r="CG13" s="87"/>
      <c r="CH13" s="27"/>
      <c r="CI13" s="95"/>
      <c r="CJ13" s="87"/>
      <c r="CK13" s="87"/>
      <c r="CL13" s="27"/>
    </row>
    <row r="14" spans="1:90" ht="33" customHeight="1" thickBot="1" x14ac:dyDescent="0.2">
      <c r="A14" s="606">
        <v>10</v>
      </c>
      <c r="B14" s="608"/>
      <c r="C14" s="606" t="s">
        <v>292</v>
      </c>
      <c r="D14" s="607"/>
      <c r="E14" s="608"/>
      <c r="F14" s="767" t="s">
        <v>246</v>
      </c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606" t="s">
        <v>380</v>
      </c>
      <c r="AB14" s="978"/>
      <c r="AC14" s="587" t="s">
        <v>1076</v>
      </c>
      <c r="AD14" s="587"/>
      <c r="AE14" s="587"/>
      <c r="AF14" s="595" t="s">
        <v>434</v>
      </c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205"/>
      <c r="AW14" s="144" t="s">
        <v>430</v>
      </c>
      <c r="AX14" s="205" t="s">
        <v>240</v>
      </c>
      <c r="AY14" s="205" t="s">
        <v>240</v>
      </c>
      <c r="AZ14" s="205" t="s">
        <v>240</v>
      </c>
      <c r="BA14" s="934">
        <v>10</v>
      </c>
      <c r="BB14" s="980"/>
      <c r="BC14" s="144" t="s">
        <v>293</v>
      </c>
      <c r="BD14" s="144" t="s">
        <v>293</v>
      </c>
      <c r="BE14" s="144" t="s">
        <v>293</v>
      </c>
      <c r="CA14" s="28"/>
      <c r="CB14" s="29"/>
      <c r="CC14" s="29"/>
      <c r="CD14" s="30"/>
      <c r="CE14" s="28"/>
      <c r="CF14" s="29"/>
      <c r="CG14" s="29"/>
      <c r="CH14" s="30"/>
      <c r="CI14" s="28"/>
      <c r="CJ14" s="29"/>
      <c r="CK14" s="29"/>
      <c r="CL14" s="30"/>
    </row>
    <row r="15" spans="1:90" ht="33" customHeight="1" thickBot="1" x14ac:dyDescent="0.2">
      <c r="A15" s="606">
        <v>11</v>
      </c>
      <c r="B15" s="608"/>
      <c r="C15" s="606" t="s">
        <v>294</v>
      </c>
      <c r="D15" s="607"/>
      <c r="E15" s="608"/>
      <c r="F15" s="588" t="s">
        <v>639</v>
      </c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89"/>
      <c r="AA15" s="606" t="s">
        <v>380</v>
      </c>
      <c r="AB15" s="978"/>
      <c r="AC15" s="606" t="s">
        <v>1077</v>
      </c>
      <c r="AD15" s="607"/>
      <c r="AE15" s="608"/>
      <c r="AF15" s="595" t="s">
        <v>302</v>
      </c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5"/>
      <c r="AV15" s="144" t="s">
        <v>1040</v>
      </c>
      <c r="AW15" s="205" t="s">
        <v>1187</v>
      </c>
      <c r="AX15" s="205" t="s">
        <v>1039</v>
      </c>
      <c r="AY15" s="205" t="s">
        <v>1039</v>
      </c>
      <c r="AZ15" s="205" t="s">
        <v>1039</v>
      </c>
      <c r="BA15" s="934">
        <v>11</v>
      </c>
      <c r="BB15" s="980"/>
      <c r="BC15" s="144" t="s">
        <v>293</v>
      </c>
      <c r="BD15" s="144" t="s">
        <v>293</v>
      </c>
      <c r="BE15" s="144" t="s">
        <v>293</v>
      </c>
    </row>
    <row r="16" spans="1:90" ht="33" customHeight="1" thickBot="1" x14ac:dyDescent="0.2">
      <c r="A16" s="610">
        <v>12</v>
      </c>
      <c r="B16" s="611"/>
      <c r="C16" s="610" t="s">
        <v>297</v>
      </c>
      <c r="D16" s="616"/>
      <c r="E16" s="611"/>
      <c r="F16" s="612"/>
      <c r="G16" s="613"/>
      <c r="H16" s="613"/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  <c r="AA16" s="610"/>
      <c r="AB16" s="985"/>
      <c r="AC16" s="610"/>
      <c r="AD16" s="616"/>
      <c r="AE16" s="611"/>
      <c r="AF16" s="624"/>
      <c r="AG16" s="624"/>
      <c r="AH16" s="624"/>
      <c r="AI16" s="624"/>
      <c r="AJ16" s="624"/>
      <c r="AK16" s="624"/>
      <c r="AL16" s="624"/>
      <c r="AM16" s="624"/>
      <c r="AN16" s="624"/>
      <c r="AO16" s="624"/>
      <c r="AP16" s="624"/>
      <c r="AQ16" s="624"/>
      <c r="AR16" s="624"/>
      <c r="AS16" s="624"/>
      <c r="AT16" s="624"/>
      <c r="AU16" s="624"/>
      <c r="AV16" s="207"/>
      <c r="AW16" s="207"/>
      <c r="AX16" s="207"/>
      <c r="AY16" s="207"/>
      <c r="AZ16" s="207"/>
      <c r="BA16" s="983">
        <v>12</v>
      </c>
      <c r="BB16" s="984"/>
      <c r="BC16" s="149"/>
      <c r="BD16" s="149"/>
      <c r="BE16" s="149"/>
      <c r="CA16" s="18" t="s">
        <v>367</v>
      </c>
      <c r="CB16" s="19" t="s">
        <v>368</v>
      </c>
      <c r="CC16" s="19" t="s">
        <v>369</v>
      </c>
      <c r="CD16" s="20" t="s">
        <v>370</v>
      </c>
      <c r="CE16" s="18" t="s">
        <v>371</v>
      </c>
      <c r="CF16" s="19" t="s">
        <v>372</v>
      </c>
      <c r="CG16" s="19" t="s">
        <v>373</v>
      </c>
      <c r="CH16" s="20" t="s">
        <v>374</v>
      </c>
      <c r="CI16" s="18" t="s">
        <v>375</v>
      </c>
      <c r="CJ16" s="19" t="s">
        <v>376</v>
      </c>
      <c r="CK16" s="19" t="s">
        <v>377</v>
      </c>
      <c r="CL16" s="20" t="s">
        <v>378</v>
      </c>
    </row>
    <row r="17" spans="1:90" ht="33" customHeight="1" thickTop="1" x14ac:dyDescent="0.15">
      <c r="A17" s="610">
        <v>13</v>
      </c>
      <c r="B17" s="611"/>
      <c r="C17" s="610" t="s">
        <v>306</v>
      </c>
      <c r="D17" s="616"/>
      <c r="E17" s="611"/>
      <c r="F17" s="612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0"/>
      <c r="AB17" s="985"/>
      <c r="AC17" s="610"/>
      <c r="AD17" s="616"/>
      <c r="AE17" s="611"/>
      <c r="AF17" s="624"/>
      <c r="AG17" s="624"/>
      <c r="AH17" s="624"/>
      <c r="AI17" s="624"/>
      <c r="AJ17" s="624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207"/>
      <c r="AW17" s="207"/>
      <c r="AX17" s="207"/>
      <c r="AY17" s="207"/>
      <c r="AZ17" s="207"/>
      <c r="BA17" s="983">
        <v>13</v>
      </c>
      <c r="BB17" s="984"/>
      <c r="BC17" s="135"/>
      <c r="BD17" s="149"/>
      <c r="BE17" s="149"/>
      <c r="CA17" s="24"/>
      <c r="CB17" s="25"/>
      <c r="CC17" s="25"/>
      <c r="CD17" s="26"/>
      <c r="CE17" s="24"/>
      <c r="CF17" s="25"/>
      <c r="CG17" s="25"/>
      <c r="CH17" s="26"/>
      <c r="CI17" s="24"/>
      <c r="CJ17" s="25"/>
      <c r="CK17" s="25"/>
      <c r="CL17" s="26"/>
    </row>
    <row r="18" spans="1:90" ht="33" customHeight="1" x14ac:dyDescent="0.15">
      <c r="A18" s="606">
        <v>14</v>
      </c>
      <c r="B18" s="608"/>
      <c r="C18" s="606" t="s">
        <v>295</v>
      </c>
      <c r="D18" s="607"/>
      <c r="E18" s="608"/>
      <c r="F18" s="588" t="s">
        <v>383</v>
      </c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89"/>
      <c r="AA18" s="606" t="s">
        <v>401</v>
      </c>
      <c r="AB18" s="978"/>
      <c r="AC18" s="587" t="s">
        <v>1320</v>
      </c>
      <c r="AD18" s="587"/>
      <c r="AE18" s="587"/>
      <c r="AF18" s="588" t="s">
        <v>481</v>
      </c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89"/>
      <c r="AS18" s="589"/>
      <c r="AT18" s="589"/>
      <c r="AU18" s="590"/>
      <c r="AV18" s="205"/>
      <c r="AW18" s="205" t="s">
        <v>293</v>
      </c>
      <c r="AX18" s="205" t="s">
        <v>293</v>
      </c>
      <c r="AY18" s="205" t="s">
        <v>293</v>
      </c>
      <c r="AZ18" s="205" t="s">
        <v>293</v>
      </c>
      <c r="BA18" s="934">
        <v>14</v>
      </c>
      <c r="BB18" s="980"/>
      <c r="BC18" s="155" t="s">
        <v>293</v>
      </c>
      <c r="BD18" s="144" t="s">
        <v>293</v>
      </c>
      <c r="BE18" s="144" t="s">
        <v>293</v>
      </c>
      <c r="BF18" t="s">
        <v>283</v>
      </c>
      <c r="BG18" t="s">
        <v>283</v>
      </c>
      <c r="CA18" s="95"/>
      <c r="CB18" s="87"/>
      <c r="CC18" s="87"/>
      <c r="CD18" s="27"/>
      <c r="CE18" s="95"/>
      <c r="CF18" s="87"/>
      <c r="CG18" s="87"/>
      <c r="CH18" s="27"/>
      <c r="CI18" s="95"/>
      <c r="CJ18" s="87"/>
      <c r="CK18" s="87"/>
      <c r="CL18" s="27"/>
    </row>
    <row r="19" spans="1:90" ht="33" customHeight="1" x14ac:dyDescent="0.15">
      <c r="A19" s="606">
        <v>15</v>
      </c>
      <c r="B19" s="608"/>
      <c r="C19" s="606" t="s">
        <v>325</v>
      </c>
      <c r="D19" s="607"/>
      <c r="E19" s="608"/>
      <c r="F19" s="777"/>
      <c r="G19" s="993"/>
      <c r="H19" s="993"/>
      <c r="I19" s="993"/>
      <c r="J19" s="993"/>
      <c r="K19" s="993"/>
      <c r="L19" s="993"/>
      <c r="M19" s="993"/>
      <c r="N19" s="993"/>
      <c r="O19" s="993"/>
      <c r="P19" s="993"/>
      <c r="Q19" s="993"/>
      <c r="R19" s="993"/>
      <c r="S19" s="993"/>
      <c r="T19" s="993"/>
      <c r="U19" s="993"/>
      <c r="V19" s="993"/>
      <c r="W19" s="993"/>
      <c r="X19" s="993"/>
      <c r="Y19" s="993"/>
      <c r="Z19" s="993"/>
      <c r="AA19" s="606" t="s">
        <v>401</v>
      </c>
      <c r="AB19" s="978"/>
      <c r="AC19" s="587" t="s">
        <v>1094</v>
      </c>
      <c r="AD19" s="587"/>
      <c r="AE19" s="587"/>
      <c r="AF19" s="588" t="s">
        <v>481</v>
      </c>
      <c r="AG19" s="589"/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89"/>
      <c r="AS19" s="589"/>
      <c r="AT19" s="589"/>
      <c r="AU19" s="590"/>
      <c r="AV19" s="205"/>
      <c r="AW19" s="205" t="s">
        <v>293</v>
      </c>
      <c r="AX19" s="205" t="s">
        <v>293</v>
      </c>
      <c r="AY19" s="205" t="s">
        <v>293</v>
      </c>
      <c r="AZ19" s="205" t="s">
        <v>293</v>
      </c>
      <c r="BA19" s="934">
        <v>15</v>
      </c>
      <c r="BB19" s="980"/>
      <c r="BC19" s="155" t="s">
        <v>293</v>
      </c>
      <c r="BD19" s="144" t="s">
        <v>293</v>
      </c>
      <c r="BE19" s="144" t="s">
        <v>293</v>
      </c>
      <c r="BR19" s="1" t="s">
        <v>283</v>
      </c>
      <c r="CA19" s="990" t="s">
        <v>379</v>
      </c>
      <c r="CB19" s="991"/>
      <c r="CC19" s="991"/>
      <c r="CD19" s="992"/>
      <c r="CE19" s="990" t="s">
        <v>379</v>
      </c>
      <c r="CF19" s="991"/>
      <c r="CG19" s="991"/>
      <c r="CH19" s="992"/>
      <c r="CI19" s="990" t="s">
        <v>379</v>
      </c>
      <c r="CJ19" s="991"/>
      <c r="CK19" s="991"/>
      <c r="CL19" s="992"/>
    </row>
    <row r="20" spans="1:90" ht="33" customHeight="1" x14ac:dyDescent="0.15">
      <c r="A20" s="606">
        <v>16</v>
      </c>
      <c r="B20" s="608"/>
      <c r="C20" s="606" t="s">
        <v>296</v>
      </c>
      <c r="D20" s="607"/>
      <c r="E20" s="608"/>
      <c r="F20" s="928" t="s">
        <v>393</v>
      </c>
      <c r="G20" s="929"/>
      <c r="H20" s="929"/>
      <c r="I20" s="929"/>
      <c r="J20" s="929"/>
      <c r="K20" s="929"/>
      <c r="L20" s="929"/>
      <c r="M20" s="929"/>
      <c r="N20" s="929"/>
      <c r="O20" s="929"/>
      <c r="P20" s="929"/>
      <c r="Q20" s="929"/>
      <c r="R20" s="929"/>
      <c r="S20" s="929"/>
      <c r="T20" s="929"/>
      <c r="U20" s="929"/>
      <c r="V20" s="929"/>
      <c r="W20" s="929"/>
      <c r="X20" s="929"/>
      <c r="Y20" s="929"/>
      <c r="Z20" s="930"/>
      <c r="AA20" s="606" t="s">
        <v>401</v>
      </c>
      <c r="AB20" s="978"/>
      <c r="AC20" s="587" t="s">
        <v>1096</v>
      </c>
      <c r="AD20" s="587"/>
      <c r="AE20" s="587"/>
      <c r="AF20" s="588" t="s">
        <v>500</v>
      </c>
      <c r="AG20" s="589"/>
      <c r="AH20" s="589"/>
      <c r="AI20" s="589"/>
      <c r="AJ20" s="589"/>
      <c r="AK20" s="589"/>
      <c r="AL20" s="589"/>
      <c r="AM20" s="589"/>
      <c r="AN20" s="589"/>
      <c r="AO20" s="589"/>
      <c r="AP20" s="589"/>
      <c r="AQ20" s="589"/>
      <c r="AR20" s="589"/>
      <c r="AS20" s="589"/>
      <c r="AT20" s="589"/>
      <c r="AU20" s="590"/>
      <c r="AV20" s="205" t="s">
        <v>381</v>
      </c>
      <c r="AW20" s="205" t="s">
        <v>381</v>
      </c>
      <c r="AX20" s="205" t="s">
        <v>293</v>
      </c>
      <c r="AY20" s="205" t="s">
        <v>293</v>
      </c>
      <c r="AZ20" s="205" t="s">
        <v>293</v>
      </c>
      <c r="BA20" s="934">
        <v>16</v>
      </c>
      <c r="BB20" s="980"/>
      <c r="BC20" s="155" t="s">
        <v>293</v>
      </c>
      <c r="BD20" s="144" t="s">
        <v>293</v>
      </c>
      <c r="BE20" s="144" t="s">
        <v>293</v>
      </c>
      <c r="CA20" s="95"/>
      <c r="CB20" s="87"/>
      <c r="CC20" s="87"/>
      <c r="CD20" s="27"/>
      <c r="CE20" s="95"/>
      <c r="CF20" s="87"/>
      <c r="CG20" s="87"/>
      <c r="CH20" s="27"/>
      <c r="CI20" s="95"/>
      <c r="CJ20" s="87"/>
      <c r="CK20" s="87"/>
      <c r="CL20" s="27"/>
    </row>
    <row r="21" spans="1:90" ht="33" customHeight="1" thickBot="1" x14ac:dyDescent="0.2">
      <c r="A21" s="606">
        <v>17</v>
      </c>
      <c r="B21" s="608"/>
      <c r="C21" s="606" t="s">
        <v>292</v>
      </c>
      <c r="D21" s="607"/>
      <c r="E21" s="608"/>
      <c r="F21" s="928" t="s">
        <v>301</v>
      </c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29"/>
      <c r="R21" s="929"/>
      <c r="S21" s="929"/>
      <c r="T21" s="929"/>
      <c r="U21" s="929"/>
      <c r="V21" s="929"/>
      <c r="W21" s="929"/>
      <c r="X21" s="929"/>
      <c r="Y21" s="929"/>
      <c r="Z21" s="930"/>
      <c r="AA21" s="606" t="s">
        <v>401</v>
      </c>
      <c r="AB21" s="978"/>
      <c r="AC21" s="587" t="s">
        <v>1097</v>
      </c>
      <c r="AD21" s="587"/>
      <c r="AE21" s="587"/>
      <c r="AF21" s="588" t="s">
        <v>481</v>
      </c>
      <c r="AG21" s="589"/>
      <c r="AH21" s="589"/>
      <c r="AI21" s="589"/>
      <c r="AJ21" s="589"/>
      <c r="AK21" s="589"/>
      <c r="AL21" s="589"/>
      <c r="AM21" s="589"/>
      <c r="AN21" s="589"/>
      <c r="AO21" s="589"/>
      <c r="AP21" s="589"/>
      <c r="AQ21" s="589"/>
      <c r="AR21" s="589"/>
      <c r="AS21" s="589"/>
      <c r="AT21" s="589"/>
      <c r="AU21" s="590"/>
      <c r="AV21" s="205"/>
      <c r="AW21" s="205" t="s">
        <v>293</v>
      </c>
      <c r="AX21" s="205" t="s">
        <v>293</v>
      </c>
      <c r="AY21" s="205" t="s">
        <v>293</v>
      </c>
      <c r="AZ21" s="205" t="s">
        <v>293</v>
      </c>
      <c r="BA21" s="934">
        <v>17</v>
      </c>
      <c r="BB21" s="980"/>
      <c r="BC21" s="155" t="s">
        <v>293</v>
      </c>
      <c r="BD21" s="144" t="s">
        <v>293</v>
      </c>
      <c r="BE21" s="144" t="s">
        <v>293</v>
      </c>
      <c r="CA21" s="28"/>
      <c r="CB21" s="29"/>
      <c r="CC21" s="29"/>
      <c r="CD21" s="30"/>
      <c r="CE21" s="28"/>
      <c r="CF21" s="29"/>
      <c r="CG21" s="29"/>
      <c r="CH21" s="30"/>
      <c r="CI21" s="28"/>
      <c r="CJ21" s="29"/>
      <c r="CK21" s="29"/>
      <c r="CL21" s="30"/>
    </row>
    <row r="22" spans="1:90" ht="33" customHeight="1" x14ac:dyDescent="0.15">
      <c r="A22" s="606">
        <v>18</v>
      </c>
      <c r="B22" s="608"/>
      <c r="C22" s="606" t="s">
        <v>294</v>
      </c>
      <c r="D22" s="607"/>
      <c r="E22" s="608"/>
      <c r="F22" s="928" t="s">
        <v>1214</v>
      </c>
      <c r="G22" s="929"/>
      <c r="H22" s="929"/>
      <c r="I22" s="929"/>
      <c r="J22" s="929"/>
      <c r="K22" s="929"/>
      <c r="L22" s="929"/>
      <c r="M22" s="929"/>
      <c r="N22" s="929"/>
      <c r="O22" s="929"/>
      <c r="P22" s="929"/>
      <c r="Q22" s="929"/>
      <c r="R22" s="929"/>
      <c r="S22" s="929"/>
      <c r="T22" s="929"/>
      <c r="U22" s="929"/>
      <c r="V22" s="929"/>
      <c r="W22" s="929"/>
      <c r="X22" s="929"/>
      <c r="Y22" s="929"/>
      <c r="Z22" s="930"/>
      <c r="AA22" s="606" t="s">
        <v>401</v>
      </c>
      <c r="AB22" s="978"/>
      <c r="AC22" s="587" t="s">
        <v>1078</v>
      </c>
      <c r="AD22" s="587"/>
      <c r="AE22" s="587"/>
      <c r="AF22" s="588" t="s">
        <v>481</v>
      </c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89"/>
      <c r="AS22" s="589"/>
      <c r="AT22" s="589"/>
      <c r="AU22" s="590"/>
      <c r="AV22" s="205"/>
      <c r="AW22" s="205" t="s">
        <v>293</v>
      </c>
      <c r="AX22" s="205" t="s">
        <v>293</v>
      </c>
      <c r="AY22" s="205" t="s">
        <v>293</v>
      </c>
      <c r="AZ22" s="205" t="s">
        <v>293</v>
      </c>
      <c r="BA22" s="934">
        <v>18</v>
      </c>
      <c r="BB22" s="980"/>
      <c r="BC22" s="144" t="s">
        <v>293</v>
      </c>
      <c r="BD22" s="144" t="s">
        <v>293</v>
      </c>
      <c r="BE22" s="144" t="s">
        <v>293</v>
      </c>
    </row>
    <row r="23" spans="1:90" ht="33" customHeight="1" x14ac:dyDescent="0.15">
      <c r="A23" s="610">
        <v>19</v>
      </c>
      <c r="B23" s="611"/>
      <c r="C23" s="610" t="s">
        <v>297</v>
      </c>
      <c r="D23" s="616"/>
      <c r="E23" s="611"/>
      <c r="F23" s="987" t="s">
        <v>1214</v>
      </c>
      <c r="G23" s="988"/>
      <c r="H23" s="988"/>
      <c r="I23" s="988"/>
      <c r="J23" s="988"/>
      <c r="K23" s="988"/>
      <c r="L23" s="988"/>
      <c r="M23" s="988"/>
      <c r="N23" s="988"/>
      <c r="O23" s="988"/>
      <c r="P23" s="988"/>
      <c r="Q23" s="988"/>
      <c r="R23" s="988"/>
      <c r="S23" s="988"/>
      <c r="T23" s="988"/>
      <c r="U23" s="988"/>
      <c r="V23" s="988"/>
      <c r="W23" s="988"/>
      <c r="X23" s="988"/>
      <c r="Y23" s="988"/>
      <c r="Z23" s="989"/>
      <c r="AA23" s="610"/>
      <c r="AB23" s="985"/>
      <c r="AC23" s="615"/>
      <c r="AD23" s="615"/>
      <c r="AE23" s="615"/>
      <c r="AF23" s="612" t="s">
        <v>520</v>
      </c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613"/>
      <c r="AR23" s="613"/>
      <c r="AS23" s="613"/>
      <c r="AT23" s="613"/>
      <c r="AU23" s="614"/>
      <c r="AV23" s="207"/>
      <c r="AW23" s="207"/>
      <c r="AX23" s="207"/>
      <c r="AY23" s="207"/>
      <c r="AZ23" s="207"/>
      <c r="BA23" s="983">
        <v>19</v>
      </c>
      <c r="BB23" s="984"/>
      <c r="BC23" s="149"/>
      <c r="BD23" s="149"/>
      <c r="BE23" s="149"/>
    </row>
    <row r="24" spans="1:90" ht="33" customHeight="1" x14ac:dyDescent="0.15">
      <c r="A24" s="610">
        <v>20</v>
      </c>
      <c r="B24" s="611"/>
      <c r="C24" s="610" t="s">
        <v>306</v>
      </c>
      <c r="D24" s="616"/>
      <c r="E24" s="611"/>
      <c r="F24" s="612" t="s">
        <v>1214</v>
      </c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0"/>
      <c r="AB24" s="985"/>
      <c r="AC24" s="610"/>
      <c r="AD24" s="616"/>
      <c r="AE24" s="611"/>
      <c r="AF24" s="624"/>
      <c r="AG24" s="624"/>
      <c r="AH24" s="624"/>
      <c r="AI24" s="624"/>
      <c r="AJ24" s="624"/>
      <c r="AK24" s="624"/>
      <c r="AL24" s="624"/>
      <c r="AM24" s="624"/>
      <c r="AN24" s="624"/>
      <c r="AO24" s="624"/>
      <c r="AP24" s="624"/>
      <c r="AQ24" s="624"/>
      <c r="AR24" s="624"/>
      <c r="AS24" s="624"/>
      <c r="AT24" s="624"/>
      <c r="AU24" s="624"/>
      <c r="AV24" s="207"/>
      <c r="AW24" s="207"/>
      <c r="AX24" s="207"/>
      <c r="AY24" s="207"/>
      <c r="AZ24" s="207"/>
      <c r="BA24" s="983">
        <v>20</v>
      </c>
      <c r="BB24" s="984"/>
      <c r="BC24" s="149"/>
      <c r="BD24" s="149"/>
      <c r="BE24" s="149"/>
    </row>
    <row r="25" spans="1:90" ht="33" customHeight="1" x14ac:dyDescent="0.15">
      <c r="A25" s="610">
        <v>21</v>
      </c>
      <c r="B25" s="611"/>
      <c r="C25" s="610" t="s">
        <v>295</v>
      </c>
      <c r="D25" s="616"/>
      <c r="E25" s="611"/>
      <c r="F25" s="612" t="s">
        <v>488</v>
      </c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3"/>
      <c r="AA25" s="610"/>
      <c r="AB25" s="611"/>
      <c r="AC25" s="615"/>
      <c r="AD25" s="615"/>
      <c r="AE25" s="615"/>
      <c r="AF25" s="624"/>
      <c r="AG25" s="624"/>
      <c r="AH25" s="624"/>
      <c r="AI25" s="624"/>
      <c r="AJ25" s="624"/>
      <c r="AK25" s="624"/>
      <c r="AL25" s="624"/>
      <c r="AM25" s="624"/>
      <c r="AN25" s="624"/>
      <c r="AO25" s="624"/>
      <c r="AP25" s="624"/>
      <c r="AQ25" s="624"/>
      <c r="AR25" s="624"/>
      <c r="AS25" s="624"/>
      <c r="AT25" s="624"/>
      <c r="AU25" s="624"/>
      <c r="AV25" s="207"/>
      <c r="AW25" s="207"/>
      <c r="AX25" s="207"/>
      <c r="AY25" s="207"/>
      <c r="AZ25" s="207"/>
      <c r="BA25" s="983">
        <v>21</v>
      </c>
      <c r="BB25" s="984"/>
      <c r="BC25" s="149"/>
      <c r="BD25" s="149"/>
      <c r="BE25" s="149"/>
    </row>
    <row r="26" spans="1:90" ht="33" customHeight="1" x14ac:dyDescent="0.15">
      <c r="A26" s="610">
        <v>22</v>
      </c>
      <c r="B26" s="611"/>
      <c r="C26" s="610" t="s">
        <v>325</v>
      </c>
      <c r="D26" s="616"/>
      <c r="E26" s="611"/>
      <c r="F26" s="612" t="s">
        <v>489</v>
      </c>
      <c r="G26" s="613"/>
      <c r="H26" s="613"/>
      <c r="I26" s="613"/>
      <c r="J26" s="613"/>
      <c r="K26" s="613"/>
      <c r="L26" s="613"/>
      <c r="M26" s="613"/>
      <c r="N26" s="613"/>
      <c r="O26" s="613"/>
      <c r="P26" s="613"/>
      <c r="Q26" s="613"/>
      <c r="R26" s="613"/>
      <c r="S26" s="613"/>
      <c r="T26" s="613"/>
      <c r="U26" s="613"/>
      <c r="V26" s="613"/>
      <c r="W26" s="613"/>
      <c r="X26" s="613"/>
      <c r="Y26" s="613"/>
      <c r="Z26" s="613"/>
      <c r="AA26" s="610"/>
      <c r="AB26" s="611"/>
      <c r="AC26" s="615"/>
      <c r="AD26" s="615"/>
      <c r="AE26" s="615"/>
      <c r="AF26" s="624"/>
      <c r="AG26" s="624"/>
      <c r="AH26" s="624"/>
      <c r="AI26" s="624"/>
      <c r="AJ26" s="624"/>
      <c r="AK26" s="624"/>
      <c r="AL26" s="624"/>
      <c r="AM26" s="624"/>
      <c r="AN26" s="624"/>
      <c r="AO26" s="624"/>
      <c r="AP26" s="624"/>
      <c r="AQ26" s="624"/>
      <c r="AR26" s="624"/>
      <c r="AS26" s="624"/>
      <c r="AT26" s="624"/>
      <c r="AU26" s="624"/>
      <c r="AV26" s="207"/>
      <c r="AW26" s="207"/>
      <c r="AX26" s="207"/>
      <c r="AY26" s="207"/>
      <c r="AZ26" s="207"/>
      <c r="BA26" s="983">
        <v>22</v>
      </c>
      <c r="BB26" s="984"/>
      <c r="BC26" s="149"/>
      <c r="BD26" s="149"/>
      <c r="BE26" s="149"/>
    </row>
    <row r="27" spans="1:90" ht="33" customHeight="1" x14ac:dyDescent="0.15">
      <c r="A27" s="606">
        <v>23</v>
      </c>
      <c r="B27" s="608"/>
      <c r="C27" s="606" t="s">
        <v>296</v>
      </c>
      <c r="D27" s="607"/>
      <c r="E27" s="608"/>
      <c r="F27" s="588" t="s">
        <v>640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90"/>
      <c r="AA27" s="606" t="s">
        <v>380</v>
      </c>
      <c r="AB27" s="978"/>
      <c r="AC27" s="587" t="s">
        <v>1079</v>
      </c>
      <c r="AD27" s="587"/>
      <c r="AE27" s="587"/>
      <c r="AF27" s="588" t="s">
        <v>657</v>
      </c>
      <c r="AG27" s="589"/>
      <c r="AH27" s="589"/>
      <c r="AI27" s="589"/>
      <c r="AJ27" s="589"/>
      <c r="AK27" s="589"/>
      <c r="AL27" s="589"/>
      <c r="AM27" s="589"/>
      <c r="AN27" s="589"/>
      <c r="AO27" s="589"/>
      <c r="AP27" s="589"/>
      <c r="AQ27" s="589"/>
      <c r="AR27" s="589"/>
      <c r="AS27" s="589"/>
      <c r="AT27" s="589"/>
      <c r="AU27" s="590"/>
      <c r="AV27" s="205" t="s">
        <v>381</v>
      </c>
      <c r="AW27" s="205" t="s">
        <v>381</v>
      </c>
      <c r="AX27" s="205" t="s">
        <v>293</v>
      </c>
      <c r="AY27" s="205" t="s">
        <v>293</v>
      </c>
      <c r="AZ27" s="205" t="s">
        <v>293</v>
      </c>
      <c r="BA27" s="934">
        <v>23</v>
      </c>
      <c r="BB27" s="980"/>
      <c r="BC27" s="144" t="s">
        <v>293</v>
      </c>
      <c r="BD27" s="144" t="s">
        <v>293</v>
      </c>
      <c r="BE27" s="144" t="s">
        <v>293</v>
      </c>
    </row>
    <row r="28" spans="1:90" ht="33" customHeight="1" x14ac:dyDescent="0.15">
      <c r="A28" s="606">
        <v>24</v>
      </c>
      <c r="B28" s="608"/>
      <c r="C28" s="606" t="s">
        <v>292</v>
      </c>
      <c r="D28" s="607"/>
      <c r="E28" s="608"/>
      <c r="F28" s="767" t="s">
        <v>223</v>
      </c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90"/>
      <c r="AA28" s="606" t="s">
        <v>380</v>
      </c>
      <c r="AB28" s="978"/>
      <c r="AC28" s="606" t="s">
        <v>1080</v>
      </c>
      <c r="AD28" s="607"/>
      <c r="AE28" s="608"/>
      <c r="AF28" s="588" t="s">
        <v>459</v>
      </c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89"/>
      <c r="AS28" s="589"/>
      <c r="AT28" s="589"/>
      <c r="AU28" s="590"/>
      <c r="AV28" s="205"/>
      <c r="AW28" s="205" t="s">
        <v>293</v>
      </c>
      <c r="AX28" s="205" t="s">
        <v>293</v>
      </c>
      <c r="AY28" s="205" t="s">
        <v>293</v>
      </c>
      <c r="AZ28" s="205" t="s">
        <v>293</v>
      </c>
      <c r="BA28" s="934">
        <v>24</v>
      </c>
      <c r="BB28" s="980"/>
      <c r="BC28" s="144" t="s">
        <v>293</v>
      </c>
      <c r="BD28" s="144" t="s">
        <v>293</v>
      </c>
      <c r="BE28" s="144" t="s">
        <v>293</v>
      </c>
    </row>
    <row r="29" spans="1:90" ht="33" customHeight="1" x14ac:dyDescent="0.15">
      <c r="A29" s="606">
        <v>25</v>
      </c>
      <c r="B29" s="608"/>
      <c r="C29" s="606" t="s">
        <v>294</v>
      </c>
      <c r="D29" s="607"/>
      <c r="E29" s="608"/>
      <c r="F29" s="767" t="s">
        <v>247</v>
      </c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90"/>
      <c r="AA29" s="606" t="s">
        <v>380</v>
      </c>
      <c r="AB29" s="978"/>
      <c r="AC29" s="606" t="s">
        <v>1081</v>
      </c>
      <c r="AD29" s="607"/>
      <c r="AE29" s="608"/>
      <c r="AF29" s="588" t="s">
        <v>459</v>
      </c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90"/>
      <c r="AV29" s="205"/>
      <c r="AW29" s="205" t="s">
        <v>293</v>
      </c>
      <c r="AX29" s="205" t="s">
        <v>293</v>
      </c>
      <c r="AY29" s="205" t="s">
        <v>293</v>
      </c>
      <c r="AZ29" s="205" t="s">
        <v>237</v>
      </c>
      <c r="BA29" s="934">
        <v>25</v>
      </c>
      <c r="BB29" s="980"/>
      <c r="BC29" s="144" t="s">
        <v>293</v>
      </c>
      <c r="BD29" s="144" t="s">
        <v>293</v>
      </c>
      <c r="BE29" s="144" t="s">
        <v>293</v>
      </c>
    </row>
    <row r="30" spans="1:90" ht="33" customHeight="1" x14ac:dyDescent="0.15">
      <c r="A30" s="610">
        <v>26</v>
      </c>
      <c r="B30" s="611"/>
      <c r="C30" s="610" t="s">
        <v>297</v>
      </c>
      <c r="D30" s="616"/>
      <c r="E30" s="611"/>
      <c r="F30" s="986" t="s">
        <v>248</v>
      </c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0"/>
      <c r="AB30" s="985"/>
      <c r="AC30" s="610"/>
      <c r="AD30" s="616"/>
      <c r="AE30" s="611"/>
      <c r="AF30" s="624"/>
      <c r="AG30" s="624"/>
      <c r="AH30" s="624"/>
      <c r="AI30" s="624"/>
      <c r="AJ30" s="624"/>
      <c r="AK30" s="624"/>
      <c r="AL30" s="624"/>
      <c r="AM30" s="624"/>
      <c r="AN30" s="624"/>
      <c r="AO30" s="624"/>
      <c r="AP30" s="624"/>
      <c r="AQ30" s="624"/>
      <c r="AR30" s="624"/>
      <c r="AS30" s="624"/>
      <c r="AT30" s="624"/>
      <c r="AU30" s="624"/>
      <c r="AV30" s="207"/>
      <c r="AW30" s="207"/>
      <c r="AX30" s="207"/>
      <c r="AY30" s="207"/>
      <c r="AZ30" s="207"/>
      <c r="BA30" s="983">
        <v>26</v>
      </c>
      <c r="BB30" s="984"/>
      <c r="BC30" s="149"/>
      <c r="BD30" s="149"/>
      <c r="BE30" s="149"/>
    </row>
    <row r="31" spans="1:90" ht="33" customHeight="1" x14ac:dyDescent="0.15">
      <c r="A31" s="610">
        <v>27</v>
      </c>
      <c r="B31" s="611"/>
      <c r="C31" s="610" t="s">
        <v>306</v>
      </c>
      <c r="D31" s="616"/>
      <c r="E31" s="611"/>
      <c r="F31" s="826" t="s">
        <v>1090</v>
      </c>
      <c r="G31" s="826"/>
      <c r="H31" s="826"/>
      <c r="I31" s="826" t="s">
        <v>1090</v>
      </c>
      <c r="J31" s="826"/>
      <c r="K31" s="826"/>
      <c r="L31" s="826" t="s">
        <v>1090</v>
      </c>
      <c r="M31" s="826"/>
      <c r="N31" s="826"/>
      <c r="O31" s="826" t="s">
        <v>1090</v>
      </c>
      <c r="P31" s="826"/>
      <c r="Q31" s="826"/>
      <c r="R31" s="826" t="s">
        <v>1090</v>
      </c>
      <c r="S31" s="826"/>
      <c r="T31" s="826"/>
      <c r="U31" s="826" t="s">
        <v>1090</v>
      </c>
      <c r="V31" s="826"/>
      <c r="W31" s="826"/>
      <c r="X31" s="826" t="s">
        <v>1090</v>
      </c>
      <c r="Y31" s="826"/>
      <c r="Z31" s="826"/>
      <c r="AA31" s="610"/>
      <c r="AB31" s="985"/>
      <c r="AC31" s="610"/>
      <c r="AD31" s="616"/>
      <c r="AE31" s="611"/>
      <c r="AF31" s="612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613"/>
      <c r="AR31" s="613"/>
      <c r="AS31" s="613"/>
      <c r="AT31" s="613"/>
      <c r="AU31" s="614"/>
      <c r="AV31" s="207"/>
      <c r="AW31" s="207"/>
      <c r="AX31" s="207"/>
      <c r="AY31" s="207"/>
      <c r="AZ31" s="207"/>
      <c r="BA31" s="983">
        <v>27</v>
      </c>
      <c r="BB31" s="984"/>
      <c r="BC31" s="149"/>
      <c r="BD31" s="149"/>
      <c r="BE31" s="149"/>
    </row>
    <row r="32" spans="1:90" ht="33" customHeight="1" x14ac:dyDescent="0.15">
      <c r="A32" s="606">
        <v>28</v>
      </c>
      <c r="B32" s="608"/>
      <c r="C32" s="606" t="s">
        <v>295</v>
      </c>
      <c r="D32" s="607"/>
      <c r="E32" s="608"/>
      <c r="F32" s="887"/>
      <c r="G32" s="887"/>
      <c r="H32" s="887"/>
      <c r="I32" s="887"/>
      <c r="J32" s="887"/>
      <c r="K32" s="887"/>
      <c r="L32" s="887"/>
      <c r="M32" s="887"/>
      <c r="N32" s="887"/>
      <c r="O32" s="887"/>
      <c r="P32" s="887"/>
      <c r="Q32" s="887"/>
      <c r="R32" s="887"/>
      <c r="S32" s="887"/>
      <c r="T32" s="887"/>
      <c r="U32" s="887"/>
      <c r="V32" s="887"/>
      <c r="W32" s="887"/>
      <c r="X32" s="887"/>
      <c r="Y32" s="887"/>
      <c r="Z32" s="887"/>
      <c r="AA32" s="606" t="s">
        <v>401</v>
      </c>
      <c r="AB32" s="978"/>
      <c r="AC32" s="587" t="s">
        <v>1318</v>
      </c>
      <c r="AD32" s="587"/>
      <c r="AE32" s="587"/>
      <c r="AF32" s="588" t="s">
        <v>459</v>
      </c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89"/>
      <c r="AS32" s="589"/>
      <c r="AT32" s="589"/>
      <c r="AU32" s="590"/>
      <c r="AV32" s="205"/>
      <c r="AW32" s="205" t="s">
        <v>293</v>
      </c>
      <c r="AX32" s="205" t="s">
        <v>293</v>
      </c>
      <c r="AY32" s="205" t="s">
        <v>293</v>
      </c>
      <c r="AZ32" s="205" t="s">
        <v>237</v>
      </c>
      <c r="BA32" s="934">
        <v>28</v>
      </c>
      <c r="BB32" s="980"/>
      <c r="BC32" s="144" t="s">
        <v>293</v>
      </c>
      <c r="BD32" s="144" t="s">
        <v>293</v>
      </c>
      <c r="BE32" s="144" t="s">
        <v>293</v>
      </c>
    </row>
    <row r="33" spans="1:57" ht="33" customHeight="1" x14ac:dyDescent="0.15">
      <c r="A33" s="606">
        <v>29</v>
      </c>
      <c r="B33" s="608"/>
      <c r="C33" s="606" t="s">
        <v>325</v>
      </c>
      <c r="D33" s="607"/>
      <c r="E33" s="608"/>
      <c r="F33" s="878"/>
      <c r="G33" s="878"/>
      <c r="H33" s="878"/>
      <c r="I33" s="878"/>
      <c r="J33" s="878"/>
      <c r="K33" s="878"/>
      <c r="L33" s="878"/>
      <c r="M33" s="878"/>
      <c r="N33" s="878"/>
      <c r="O33" s="878"/>
      <c r="P33" s="878"/>
      <c r="Q33" s="878"/>
      <c r="R33" s="878"/>
      <c r="S33" s="878"/>
      <c r="T33" s="878"/>
      <c r="U33" s="878"/>
      <c r="V33" s="878"/>
      <c r="W33" s="878"/>
      <c r="X33" s="878"/>
      <c r="Y33" s="878"/>
      <c r="Z33" s="878"/>
      <c r="AA33" s="606" t="s">
        <v>401</v>
      </c>
      <c r="AB33" s="978"/>
      <c r="AC33" s="587" t="s">
        <v>1083</v>
      </c>
      <c r="AD33" s="587"/>
      <c r="AE33" s="587"/>
      <c r="AF33" s="588" t="s">
        <v>459</v>
      </c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89"/>
      <c r="AS33" s="589"/>
      <c r="AT33" s="589"/>
      <c r="AU33" s="590"/>
      <c r="AV33" s="205"/>
      <c r="AW33" s="205" t="s">
        <v>293</v>
      </c>
      <c r="AX33" s="205" t="s">
        <v>293</v>
      </c>
      <c r="AY33" s="205" t="s">
        <v>293</v>
      </c>
      <c r="AZ33" s="205" t="s">
        <v>237</v>
      </c>
      <c r="BA33" s="934">
        <v>29</v>
      </c>
      <c r="BB33" s="980"/>
      <c r="BC33" s="144" t="s">
        <v>293</v>
      </c>
      <c r="BD33" s="144" t="s">
        <v>293</v>
      </c>
      <c r="BE33" s="144" t="s">
        <v>293</v>
      </c>
    </row>
    <row r="34" spans="1:57" ht="33" customHeight="1" x14ac:dyDescent="0.15">
      <c r="A34" s="827">
        <v>30</v>
      </c>
      <c r="B34" s="829"/>
      <c r="C34" s="827" t="s">
        <v>296</v>
      </c>
      <c r="D34" s="828"/>
      <c r="E34" s="829"/>
      <c r="F34" s="826" t="s">
        <v>1091</v>
      </c>
      <c r="G34" s="826"/>
      <c r="H34" s="826"/>
      <c r="I34" s="826" t="s">
        <v>1091</v>
      </c>
      <c r="J34" s="826"/>
      <c r="K34" s="826"/>
      <c r="L34" s="826" t="s">
        <v>1091</v>
      </c>
      <c r="M34" s="826"/>
      <c r="N34" s="826"/>
      <c r="O34" s="826" t="s">
        <v>1091</v>
      </c>
      <c r="P34" s="826"/>
      <c r="Q34" s="826"/>
      <c r="R34" s="826" t="s">
        <v>1091</v>
      </c>
      <c r="S34" s="826"/>
      <c r="T34" s="826"/>
      <c r="U34" s="826" t="s">
        <v>1091</v>
      </c>
      <c r="V34" s="826"/>
      <c r="W34" s="826"/>
      <c r="X34" s="826" t="s">
        <v>1091</v>
      </c>
      <c r="Y34" s="826"/>
      <c r="Z34" s="826"/>
      <c r="AA34" s="827" t="s">
        <v>401</v>
      </c>
      <c r="AB34" s="979"/>
      <c r="AC34" s="826" t="s">
        <v>1084</v>
      </c>
      <c r="AD34" s="826"/>
      <c r="AE34" s="827"/>
      <c r="AF34" s="858" t="s">
        <v>656</v>
      </c>
      <c r="AG34" s="859"/>
      <c r="AH34" s="859"/>
      <c r="AI34" s="859"/>
      <c r="AJ34" s="859"/>
      <c r="AK34" s="859"/>
      <c r="AL34" s="859"/>
      <c r="AM34" s="859"/>
      <c r="AN34" s="859"/>
      <c r="AO34" s="859"/>
      <c r="AP34" s="859"/>
      <c r="AQ34" s="859"/>
      <c r="AR34" s="859"/>
      <c r="AS34" s="859"/>
      <c r="AT34" s="859"/>
      <c r="AU34" s="860"/>
      <c r="AV34" s="180" t="s">
        <v>381</v>
      </c>
      <c r="AW34" s="180" t="s">
        <v>381</v>
      </c>
      <c r="AX34" s="180" t="s">
        <v>293</v>
      </c>
      <c r="AY34" s="180" t="s">
        <v>293</v>
      </c>
      <c r="AZ34" s="180" t="s">
        <v>293</v>
      </c>
      <c r="BA34" s="981">
        <v>30</v>
      </c>
      <c r="BB34" s="982"/>
      <c r="BC34" s="145" t="s">
        <v>293</v>
      </c>
      <c r="BD34" s="145" t="s">
        <v>293</v>
      </c>
      <c r="BE34" s="145" t="s">
        <v>293</v>
      </c>
    </row>
    <row r="35" spans="1:57" ht="15" customHeight="1" x14ac:dyDescent="0.15">
      <c r="A35" s="836" t="s">
        <v>322</v>
      </c>
      <c r="B35" s="836"/>
      <c r="C35" s="238" t="s">
        <v>279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3"/>
      <c r="AG35" s="3"/>
      <c r="AH35" s="3"/>
      <c r="AI35" s="3"/>
      <c r="AJ35" s="3"/>
      <c r="AK35" s="3"/>
      <c r="AL35" s="3"/>
      <c r="AM35" s="3"/>
      <c r="AN35" s="6"/>
      <c r="AO35" s="792"/>
      <c r="AP35" s="792"/>
      <c r="AQ35" s="792"/>
      <c r="AR35" s="792"/>
      <c r="AS35" s="792"/>
      <c r="AT35" s="792" t="s">
        <v>355</v>
      </c>
      <c r="AU35" s="792"/>
      <c r="AV35" s="792"/>
      <c r="AW35" s="813" t="s">
        <v>357</v>
      </c>
      <c r="AX35" s="813"/>
      <c r="AY35" s="813"/>
      <c r="AZ35" s="792" t="s">
        <v>358</v>
      </c>
      <c r="BA35" s="792"/>
      <c r="BB35" s="792"/>
      <c r="BC35" s="86"/>
      <c r="BD35" s="86"/>
      <c r="BE35" s="86"/>
    </row>
    <row r="36" spans="1:57" ht="15" customHeight="1" x14ac:dyDescent="0.15">
      <c r="A36" s="604"/>
      <c r="B36" s="604"/>
      <c r="C36" s="163"/>
      <c r="D36" s="58"/>
      <c r="E36" s="58"/>
      <c r="F36" s="609" t="s">
        <v>1591</v>
      </c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950" t="s">
        <v>588</v>
      </c>
      <c r="X36" s="950"/>
      <c r="Y36" s="950"/>
      <c r="Z36" s="950"/>
      <c r="AA36" s="950"/>
      <c r="AB36" s="950"/>
      <c r="AC36" s="950"/>
      <c r="AD36" s="950"/>
      <c r="AE36" s="950"/>
      <c r="AF36" s="950"/>
      <c r="AG36" s="950"/>
      <c r="AH36" s="950"/>
      <c r="AI36" s="950"/>
      <c r="AJ36" s="950"/>
      <c r="AK36" s="950"/>
      <c r="AL36" s="950"/>
      <c r="AM36" s="950"/>
      <c r="AN36" s="6"/>
      <c r="AO36" s="583" t="s">
        <v>359</v>
      </c>
      <c r="AP36" s="583"/>
      <c r="AQ36" s="583"/>
      <c r="AR36" s="583"/>
      <c r="AS36" s="583"/>
      <c r="AT36" s="959">
        <f>COUNTIF(BC5:BC34,"○")</f>
        <v>20</v>
      </c>
      <c r="AU36" s="960"/>
      <c r="AV36" s="965" t="s">
        <v>326</v>
      </c>
      <c r="AW36" s="959">
        <f>COUNTIF(BD5:BD34,"○")</f>
        <v>20</v>
      </c>
      <c r="AX36" s="960"/>
      <c r="AY36" s="965" t="s">
        <v>326</v>
      </c>
      <c r="AZ36" s="959">
        <f>COUNTIF(BE5:BE34,"○")</f>
        <v>20</v>
      </c>
      <c r="BA36" s="960"/>
      <c r="BB36" s="965" t="s">
        <v>326</v>
      </c>
    </row>
    <row r="37" spans="1:57" ht="15" customHeight="1" x14ac:dyDescent="0.15">
      <c r="A37" s="604"/>
      <c r="B37" s="604"/>
      <c r="C37" s="163"/>
      <c r="D37" s="58"/>
      <c r="E37" s="58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950"/>
      <c r="X37" s="950"/>
      <c r="Y37" s="950"/>
      <c r="Z37" s="950"/>
      <c r="AA37" s="950"/>
      <c r="AB37" s="950"/>
      <c r="AC37" s="950"/>
      <c r="AD37" s="950"/>
      <c r="AE37" s="950"/>
      <c r="AF37" s="950"/>
      <c r="AG37" s="950"/>
      <c r="AH37" s="950"/>
      <c r="AI37" s="950"/>
      <c r="AJ37" s="950"/>
      <c r="AK37" s="950"/>
      <c r="AL37" s="950"/>
      <c r="AM37" s="950"/>
      <c r="AN37" s="6"/>
      <c r="AO37" s="583"/>
      <c r="AP37" s="583"/>
      <c r="AQ37" s="583"/>
      <c r="AR37" s="583"/>
      <c r="AS37" s="583"/>
      <c r="AT37" s="961"/>
      <c r="AU37" s="962"/>
      <c r="AV37" s="966"/>
      <c r="AW37" s="961"/>
      <c r="AX37" s="962"/>
      <c r="AY37" s="966"/>
      <c r="AZ37" s="961"/>
      <c r="BA37" s="962"/>
      <c r="BB37" s="966"/>
    </row>
    <row r="38" spans="1:57" ht="15" customHeight="1" x14ac:dyDescent="0.15">
      <c r="A38" s="604"/>
      <c r="B38" s="604"/>
      <c r="C38" s="163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950"/>
      <c r="X38" s="950"/>
      <c r="Y38" s="950"/>
      <c r="Z38" s="950"/>
      <c r="AA38" s="950"/>
      <c r="AB38" s="950"/>
      <c r="AC38" s="950"/>
      <c r="AD38" s="950"/>
      <c r="AE38" s="950"/>
      <c r="AF38" s="950"/>
      <c r="AG38" s="950"/>
      <c r="AH38" s="950"/>
      <c r="AI38" s="950"/>
      <c r="AJ38" s="950"/>
      <c r="AK38" s="950"/>
      <c r="AL38" s="950"/>
      <c r="AM38" s="950"/>
      <c r="AN38" s="6"/>
      <c r="AO38" s="583"/>
      <c r="AP38" s="583"/>
      <c r="AQ38" s="583"/>
      <c r="AR38" s="583"/>
      <c r="AS38" s="583"/>
      <c r="AT38" s="963"/>
      <c r="AU38" s="964"/>
      <c r="AV38" s="967"/>
      <c r="AW38" s="963"/>
      <c r="AX38" s="964"/>
      <c r="AY38" s="967"/>
      <c r="AZ38" s="963"/>
      <c r="BA38" s="964"/>
      <c r="BB38" s="967"/>
    </row>
    <row r="39" spans="1:57" ht="15" customHeight="1" x14ac:dyDescent="0.15">
      <c r="A39" s="604"/>
      <c r="B39" s="604"/>
      <c r="C39" s="163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950"/>
      <c r="X39" s="950"/>
      <c r="Y39" s="950"/>
      <c r="Z39" s="950"/>
      <c r="AA39" s="950"/>
      <c r="AB39" s="950"/>
      <c r="AC39" s="950"/>
      <c r="AD39" s="950"/>
      <c r="AE39" s="950"/>
      <c r="AF39" s="950"/>
      <c r="AG39" s="950"/>
      <c r="AH39" s="950"/>
      <c r="AI39" s="950"/>
      <c r="AJ39" s="950"/>
      <c r="AK39" s="950"/>
      <c r="AL39" s="950"/>
      <c r="AM39" s="950"/>
      <c r="AN39" s="6"/>
      <c r="AO39" s="583" t="s">
        <v>360</v>
      </c>
      <c r="AP39" s="583"/>
      <c r="AQ39" s="583"/>
      <c r="AR39" s="583"/>
      <c r="AS39" s="583"/>
      <c r="AT39" s="968">
        <f>AT36+'R2 ８月ok'!AT40</f>
        <v>24</v>
      </c>
      <c r="AU39" s="969"/>
      <c r="AV39" s="970"/>
      <c r="AW39" s="968">
        <f>AW36+'R2 ８月'!AW40</f>
        <v>21</v>
      </c>
      <c r="AX39" s="969"/>
      <c r="AY39" s="970"/>
      <c r="AZ39" s="968">
        <f>AZ36+'R2 ８月'!AZ40</f>
        <v>21</v>
      </c>
      <c r="BA39" s="969"/>
      <c r="BB39" s="970"/>
    </row>
    <row r="40" spans="1:57" ht="15" customHeight="1" x14ac:dyDescent="0.15">
      <c r="A40" s="604"/>
      <c r="B40" s="604"/>
      <c r="C40" s="163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950"/>
      <c r="X40" s="950"/>
      <c r="Y40" s="950"/>
      <c r="Z40" s="950"/>
      <c r="AA40" s="950"/>
      <c r="AB40" s="950"/>
      <c r="AC40" s="950"/>
      <c r="AD40" s="950"/>
      <c r="AE40" s="950"/>
      <c r="AF40" s="950"/>
      <c r="AG40" s="950"/>
      <c r="AH40" s="950"/>
      <c r="AI40" s="950"/>
      <c r="AJ40" s="950"/>
      <c r="AK40" s="950"/>
      <c r="AL40" s="950"/>
      <c r="AM40" s="950"/>
      <c r="AN40" s="6"/>
      <c r="AO40" s="583"/>
      <c r="AP40" s="583"/>
      <c r="AQ40" s="583"/>
      <c r="AR40" s="583"/>
      <c r="AS40" s="583"/>
      <c r="AT40" s="968"/>
      <c r="AU40" s="969"/>
      <c r="AV40" s="970"/>
      <c r="AW40" s="968"/>
      <c r="AX40" s="969"/>
      <c r="AY40" s="970"/>
      <c r="AZ40" s="968"/>
      <c r="BA40" s="969"/>
      <c r="BB40" s="970"/>
    </row>
    <row r="41" spans="1:57" ht="15" customHeight="1" x14ac:dyDescent="0.15">
      <c r="A41" s="604"/>
      <c r="B41" s="604"/>
      <c r="C41" s="163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950"/>
      <c r="X41" s="950"/>
      <c r="Y41" s="950"/>
      <c r="Z41" s="950"/>
      <c r="AA41" s="950"/>
      <c r="AB41" s="950"/>
      <c r="AC41" s="950"/>
      <c r="AD41" s="950"/>
      <c r="AE41" s="950"/>
      <c r="AF41" s="950"/>
      <c r="AG41" s="950"/>
      <c r="AH41" s="950"/>
      <c r="AI41" s="950"/>
      <c r="AJ41" s="950"/>
      <c r="AK41" s="950"/>
      <c r="AL41" s="950"/>
      <c r="AM41" s="950"/>
      <c r="AN41" s="6"/>
      <c r="AO41" s="583"/>
      <c r="AP41" s="583"/>
      <c r="AQ41" s="583"/>
      <c r="AR41" s="583"/>
      <c r="AS41" s="583"/>
      <c r="AT41" s="975"/>
      <c r="AU41" s="976"/>
      <c r="AV41" s="977"/>
      <c r="AW41" s="975"/>
      <c r="AX41" s="976"/>
      <c r="AY41" s="977"/>
      <c r="AZ41" s="975"/>
      <c r="BA41" s="976"/>
      <c r="BB41" s="977"/>
    </row>
    <row r="42" spans="1:57" ht="15" customHeight="1" x14ac:dyDescent="0.15">
      <c r="A42" s="604"/>
      <c r="B42" s="604"/>
      <c r="C42" s="163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950"/>
      <c r="X42" s="950"/>
      <c r="Y42" s="950"/>
      <c r="Z42" s="950"/>
      <c r="AA42" s="950"/>
      <c r="AB42" s="950"/>
      <c r="AC42" s="950"/>
      <c r="AD42" s="950"/>
      <c r="AE42" s="950"/>
      <c r="AF42" s="950"/>
      <c r="AG42" s="950"/>
      <c r="AH42" s="950"/>
      <c r="AI42" s="950"/>
      <c r="AJ42" s="950"/>
      <c r="AK42" s="950"/>
      <c r="AL42" s="950"/>
      <c r="AM42" s="950"/>
      <c r="AN42" s="6"/>
      <c r="AO42" s="583" t="s">
        <v>331</v>
      </c>
      <c r="AP42" s="583"/>
      <c r="AQ42" s="583"/>
      <c r="AR42" s="583"/>
      <c r="AS42" s="583"/>
      <c r="AT42" s="968">
        <f>AT36+'R2 ８月'!AT43</f>
        <v>90</v>
      </c>
      <c r="AU42" s="969"/>
      <c r="AV42" s="970"/>
      <c r="AW42" s="968">
        <f>AW36+'R2 ８月'!AW43</f>
        <v>92</v>
      </c>
      <c r="AX42" s="969"/>
      <c r="AY42" s="970"/>
      <c r="AZ42" s="968">
        <f>AZ36+'R2 ８月'!AZ43</f>
        <v>92</v>
      </c>
      <c r="BA42" s="969"/>
      <c r="BB42" s="970"/>
    </row>
    <row r="43" spans="1:57" ht="15" customHeight="1" x14ac:dyDescent="0.15">
      <c r="A43" s="604"/>
      <c r="B43" s="604"/>
      <c r="C43" s="163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950"/>
      <c r="X43" s="950"/>
      <c r="Y43" s="950"/>
      <c r="Z43" s="950"/>
      <c r="AA43" s="950"/>
      <c r="AB43" s="950"/>
      <c r="AC43" s="950"/>
      <c r="AD43" s="950"/>
      <c r="AE43" s="950"/>
      <c r="AF43" s="950"/>
      <c r="AG43" s="950"/>
      <c r="AH43" s="950"/>
      <c r="AI43" s="950"/>
      <c r="AJ43" s="950"/>
      <c r="AK43" s="950"/>
      <c r="AL43" s="950"/>
      <c r="AM43" s="950"/>
      <c r="AN43" s="6"/>
      <c r="AO43" s="583"/>
      <c r="AP43" s="583"/>
      <c r="AQ43" s="583"/>
      <c r="AR43" s="583"/>
      <c r="AS43" s="583"/>
      <c r="AT43" s="968"/>
      <c r="AU43" s="971"/>
      <c r="AV43" s="970"/>
      <c r="AW43" s="968"/>
      <c r="AX43" s="971"/>
      <c r="AY43" s="970"/>
      <c r="AZ43" s="968"/>
      <c r="BA43" s="971"/>
      <c r="BB43" s="970"/>
    </row>
    <row r="44" spans="1:57" ht="15" customHeight="1" x14ac:dyDescent="0.15">
      <c r="A44" s="604"/>
      <c r="B44" s="604"/>
      <c r="C44" s="163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951"/>
      <c r="X44" s="951"/>
      <c r="Y44" s="951"/>
      <c r="Z44" s="951"/>
      <c r="AA44" s="951"/>
      <c r="AB44" s="951"/>
      <c r="AC44" s="951"/>
      <c r="AD44" s="951"/>
      <c r="AE44" s="951"/>
      <c r="AF44" s="951"/>
      <c r="AG44" s="951"/>
      <c r="AH44" s="951"/>
      <c r="AI44" s="951"/>
      <c r="AJ44" s="951"/>
      <c r="AK44" s="951"/>
      <c r="AL44" s="951"/>
      <c r="AM44" s="951"/>
      <c r="AN44" s="6"/>
      <c r="AO44" s="583"/>
      <c r="AP44" s="583"/>
      <c r="AQ44" s="583"/>
      <c r="AR44" s="583"/>
      <c r="AS44" s="583"/>
      <c r="AT44" s="972"/>
      <c r="AU44" s="973"/>
      <c r="AV44" s="974"/>
      <c r="AW44" s="972"/>
      <c r="AX44" s="973"/>
      <c r="AY44" s="974"/>
      <c r="AZ44" s="972"/>
      <c r="BA44" s="973"/>
      <c r="BB44" s="974"/>
    </row>
    <row r="45" spans="1:57" ht="15" customHeight="1" x14ac:dyDescent="0.15">
      <c r="A45" s="604"/>
      <c r="B45" s="604"/>
      <c r="C45" s="94"/>
      <c r="D45" s="94"/>
      <c r="E45" s="94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563" t="s">
        <v>288</v>
      </c>
      <c r="X45" s="563"/>
      <c r="Y45" s="563"/>
      <c r="Z45" s="563" t="s">
        <v>289</v>
      </c>
      <c r="AA45" s="563"/>
      <c r="AB45" s="563"/>
      <c r="AC45" s="563" t="s">
        <v>290</v>
      </c>
      <c r="AD45" s="563"/>
      <c r="AE45" s="563"/>
      <c r="AF45" s="824" t="s">
        <v>361</v>
      </c>
      <c r="AG45" s="563"/>
      <c r="AH45" s="563"/>
      <c r="AI45" s="563" t="s">
        <v>362</v>
      </c>
      <c r="AJ45" s="563"/>
      <c r="AK45" s="563"/>
      <c r="AL45" s="563" t="s">
        <v>363</v>
      </c>
      <c r="AM45" s="563"/>
      <c r="AN45" s="563"/>
      <c r="AO45" s="573" t="s">
        <v>364</v>
      </c>
      <c r="AP45" s="574"/>
      <c r="AQ45" s="574"/>
      <c r="AR45" s="574"/>
      <c r="AS45" s="575"/>
      <c r="AT45" s="959">
        <f>COUNTIF(AX5:AX34,"○")</f>
        <v>18</v>
      </c>
      <c r="AU45" s="960"/>
      <c r="AV45" s="965" t="s">
        <v>332</v>
      </c>
      <c r="AW45" s="959">
        <f>COUNTIF(AY5:AY34,"○")</f>
        <v>18</v>
      </c>
      <c r="AX45" s="960"/>
      <c r="AY45" s="965" t="s">
        <v>332</v>
      </c>
      <c r="AZ45" s="959">
        <f>COUNTIF(AZ5:AZ34,"○")</f>
        <v>15</v>
      </c>
      <c r="BA45" s="960"/>
      <c r="BB45" s="965" t="s">
        <v>332</v>
      </c>
    </row>
    <row r="46" spans="1:57" ht="15" customHeight="1" x14ac:dyDescent="0.15">
      <c r="A46" s="604"/>
      <c r="B46" s="604"/>
      <c r="C46" s="94"/>
      <c r="D46" s="94"/>
      <c r="E46" s="94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559">
        <f>AT45</f>
        <v>18</v>
      </c>
      <c r="X46" s="560"/>
      <c r="Y46" s="555" t="s">
        <v>306</v>
      </c>
      <c r="Z46" s="559">
        <f>AW45</f>
        <v>18</v>
      </c>
      <c r="AA46" s="560"/>
      <c r="AB46" s="555" t="s">
        <v>306</v>
      </c>
      <c r="AC46" s="559">
        <f>AZ45</f>
        <v>15</v>
      </c>
      <c r="AD46" s="560"/>
      <c r="AE46" s="555" t="s">
        <v>306</v>
      </c>
      <c r="AF46" s="560">
        <f>AT45</f>
        <v>18</v>
      </c>
      <c r="AG46" s="560"/>
      <c r="AH46" s="555" t="s">
        <v>326</v>
      </c>
      <c r="AI46" s="559">
        <f>AW45</f>
        <v>18</v>
      </c>
      <c r="AJ46" s="560"/>
      <c r="AK46" s="555" t="s">
        <v>326</v>
      </c>
      <c r="AL46" s="559">
        <f>AZ45</f>
        <v>15</v>
      </c>
      <c r="AM46" s="560"/>
      <c r="AN46" s="555" t="s">
        <v>326</v>
      </c>
      <c r="AO46" s="576"/>
      <c r="AP46" s="577"/>
      <c r="AQ46" s="577"/>
      <c r="AR46" s="577"/>
      <c r="AS46" s="578"/>
      <c r="AT46" s="961"/>
      <c r="AU46" s="962"/>
      <c r="AV46" s="966"/>
      <c r="AW46" s="961"/>
      <c r="AX46" s="962"/>
      <c r="AY46" s="966"/>
      <c r="AZ46" s="961"/>
      <c r="BA46" s="962"/>
      <c r="BB46" s="966"/>
    </row>
    <row r="47" spans="1:57" ht="15" customHeight="1" x14ac:dyDescent="0.15">
      <c r="A47" s="604"/>
      <c r="B47" s="604"/>
      <c r="C47" s="94"/>
      <c r="D47" s="94"/>
      <c r="E47" s="94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561"/>
      <c r="X47" s="562"/>
      <c r="Y47" s="558"/>
      <c r="Z47" s="561"/>
      <c r="AA47" s="562"/>
      <c r="AB47" s="558"/>
      <c r="AC47" s="561"/>
      <c r="AD47" s="562"/>
      <c r="AE47" s="558"/>
      <c r="AF47" s="562"/>
      <c r="AG47" s="562"/>
      <c r="AH47" s="558"/>
      <c r="AI47" s="561"/>
      <c r="AJ47" s="562"/>
      <c r="AK47" s="558"/>
      <c r="AL47" s="561"/>
      <c r="AM47" s="562"/>
      <c r="AN47" s="558"/>
      <c r="AO47" s="579"/>
      <c r="AP47" s="580"/>
      <c r="AQ47" s="580"/>
      <c r="AR47" s="580"/>
      <c r="AS47" s="581"/>
      <c r="AT47" s="963"/>
      <c r="AU47" s="964"/>
      <c r="AV47" s="967"/>
      <c r="AW47" s="963"/>
      <c r="AX47" s="964"/>
      <c r="AY47" s="967"/>
      <c r="AZ47" s="963"/>
      <c r="BA47" s="964"/>
      <c r="BB47" s="967"/>
    </row>
    <row r="48" spans="1:57" ht="15" customHeight="1" x14ac:dyDescent="0.15">
      <c r="A48" s="604"/>
      <c r="B48" s="604"/>
      <c r="C48" s="94"/>
      <c r="D48" s="94"/>
      <c r="E48" s="94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563" t="s">
        <v>288</v>
      </c>
      <c r="X48" s="563"/>
      <c r="Y48" s="563"/>
      <c r="Z48" s="563" t="s">
        <v>289</v>
      </c>
      <c r="AA48" s="563"/>
      <c r="AB48" s="563"/>
      <c r="AC48" s="563" t="s">
        <v>290</v>
      </c>
      <c r="AD48" s="563"/>
      <c r="AE48" s="563"/>
      <c r="AF48" s="824" t="s">
        <v>361</v>
      </c>
      <c r="AG48" s="563"/>
      <c r="AH48" s="563"/>
      <c r="AI48" s="563" t="s">
        <v>362</v>
      </c>
      <c r="AJ48" s="563"/>
      <c r="AK48" s="563"/>
      <c r="AL48" s="563" t="s">
        <v>363</v>
      </c>
      <c r="AM48" s="563"/>
      <c r="AN48" s="563"/>
      <c r="AO48" s="573" t="s">
        <v>365</v>
      </c>
      <c r="AP48" s="574"/>
      <c r="AQ48" s="574"/>
      <c r="AR48" s="574"/>
      <c r="AS48" s="575"/>
      <c r="AT48" s="959">
        <f>('R2 ８月'!AT49+AT45)</f>
        <v>63</v>
      </c>
      <c r="AU48" s="960"/>
      <c r="AV48" s="965" t="s">
        <v>332</v>
      </c>
      <c r="AW48" s="959">
        <f>('R2 ８月'!AW49+AW45)</f>
        <v>63</v>
      </c>
      <c r="AX48" s="960"/>
      <c r="AY48" s="965" t="s">
        <v>332</v>
      </c>
      <c r="AZ48" s="959">
        <f>('R2 ８月'!AZ49+AZ45)</f>
        <v>60</v>
      </c>
      <c r="BA48" s="960"/>
      <c r="BB48" s="965" t="s">
        <v>332</v>
      </c>
    </row>
    <row r="49" spans="1:69" ht="15" customHeight="1" x14ac:dyDescent="0.15">
      <c r="A49" s="604"/>
      <c r="B49" s="604"/>
      <c r="C49" s="94"/>
      <c r="D49" s="94"/>
      <c r="E49" s="94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559">
        <f>W46+'R2 ８月'!W50</f>
        <v>62</v>
      </c>
      <c r="X49" s="560"/>
      <c r="Y49" s="555" t="s">
        <v>306</v>
      </c>
      <c r="Z49" s="559">
        <f>Z46+'R2 ８月'!Z50</f>
        <v>62</v>
      </c>
      <c r="AA49" s="560"/>
      <c r="AB49" s="555" t="s">
        <v>306</v>
      </c>
      <c r="AC49" s="559">
        <f>AC46+'R2 ８月'!AC50</f>
        <v>59</v>
      </c>
      <c r="AD49" s="560"/>
      <c r="AE49" s="555" t="s">
        <v>306</v>
      </c>
      <c r="AF49" s="559">
        <f>AF46+'R2 ８月'!AF50</f>
        <v>62</v>
      </c>
      <c r="AG49" s="560"/>
      <c r="AH49" s="555" t="s">
        <v>326</v>
      </c>
      <c r="AI49" s="559">
        <f>AI46+'R2 ８月'!AI50</f>
        <v>62</v>
      </c>
      <c r="AJ49" s="560"/>
      <c r="AK49" s="555" t="s">
        <v>326</v>
      </c>
      <c r="AL49" s="559">
        <f>AL46+'R2 ８月'!AL50</f>
        <v>59</v>
      </c>
      <c r="AM49" s="560"/>
      <c r="AN49" s="555" t="s">
        <v>326</v>
      </c>
      <c r="AO49" s="576"/>
      <c r="AP49" s="577"/>
      <c r="AQ49" s="577"/>
      <c r="AR49" s="577"/>
      <c r="AS49" s="578"/>
      <c r="AT49" s="961"/>
      <c r="AU49" s="962"/>
      <c r="AV49" s="966"/>
      <c r="AW49" s="961"/>
      <c r="AX49" s="962"/>
      <c r="AY49" s="966"/>
      <c r="AZ49" s="961"/>
      <c r="BA49" s="962"/>
      <c r="BB49" s="966"/>
    </row>
    <row r="50" spans="1:69" ht="15" customHeight="1" x14ac:dyDescent="0.15">
      <c r="A50" s="604"/>
      <c r="B50" s="604"/>
      <c r="C50" s="4"/>
      <c r="D50" s="4"/>
      <c r="E50" s="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61"/>
      <c r="X50" s="562"/>
      <c r="Y50" s="558"/>
      <c r="Z50" s="561"/>
      <c r="AA50" s="562"/>
      <c r="AB50" s="558"/>
      <c r="AC50" s="561"/>
      <c r="AD50" s="562"/>
      <c r="AE50" s="558"/>
      <c r="AF50" s="561"/>
      <c r="AG50" s="562"/>
      <c r="AH50" s="558"/>
      <c r="AI50" s="561"/>
      <c r="AJ50" s="562"/>
      <c r="AK50" s="558"/>
      <c r="AL50" s="561"/>
      <c r="AM50" s="562"/>
      <c r="AN50" s="558"/>
      <c r="AO50" s="579"/>
      <c r="AP50" s="580"/>
      <c r="AQ50" s="580"/>
      <c r="AR50" s="580"/>
      <c r="AS50" s="581"/>
      <c r="AT50" s="963"/>
      <c r="AU50" s="964"/>
      <c r="AV50" s="967"/>
      <c r="AW50" s="963"/>
      <c r="AX50" s="964"/>
      <c r="AY50" s="967"/>
      <c r="AZ50" s="963"/>
      <c r="BA50" s="964"/>
      <c r="BB50" s="967"/>
    </row>
    <row r="52" spans="1:69" x14ac:dyDescent="0.15"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</row>
    <row r="53" spans="1:69" ht="18.75" customHeight="1" x14ac:dyDescent="0.15"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98"/>
      <c r="AO53" s="98"/>
      <c r="AP53" s="98"/>
      <c r="AQ53" s="98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ht="13.5" customHeight="1" x14ac:dyDescent="0.15"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98"/>
      <c r="AO54" s="98"/>
      <c r="AP54" s="98"/>
      <c r="AQ54" s="98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x14ac:dyDescent="0.15"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98"/>
      <c r="AO55" s="98"/>
      <c r="AP55" s="98"/>
      <c r="AQ55" s="98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ht="13.5" customHeight="1" x14ac:dyDescent="0.15"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98"/>
      <c r="AO56" s="98"/>
      <c r="AP56" s="98"/>
      <c r="AQ56" s="98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ht="13.5" customHeight="1" x14ac:dyDescent="0.15"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98"/>
      <c r="AO57" s="98"/>
      <c r="AP57" s="98"/>
      <c r="AQ57" s="98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ht="13.5" customHeight="1" x14ac:dyDescent="0.15"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98"/>
      <c r="AO58" s="98"/>
      <c r="AP58" s="98"/>
      <c r="AQ58" s="98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ht="13.5" customHeight="1" x14ac:dyDescent="0.15"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98"/>
      <c r="AO59" s="98"/>
      <c r="AP59" s="98"/>
      <c r="AQ59" s="98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x14ac:dyDescent="0.15"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98"/>
      <c r="AO60" s="98"/>
      <c r="AP60" s="98"/>
      <c r="AQ60" s="98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ht="13.5" customHeight="1" x14ac:dyDescent="0.15"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x14ac:dyDescent="0.15"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x14ac:dyDescent="0.15"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ht="13.5" customHeight="1" x14ac:dyDescent="0.15"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32:69" ht="13.5" customHeight="1" x14ac:dyDescent="0.15"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32:69" ht="13.5" customHeight="1" x14ac:dyDescent="0.15"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32:69" ht="13.5" customHeight="1" x14ac:dyDescent="0.15"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32:69" ht="13.5" customHeight="1" x14ac:dyDescent="0.15"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32:69" ht="13.5" customHeight="1" x14ac:dyDescent="0.15"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32:69" x14ac:dyDescent="0.15"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32:69" ht="13.5" customHeight="1" x14ac:dyDescent="0.15"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32:69" x14ac:dyDescent="0.15"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32:69" ht="13.5" customHeight="1" x14ac:dyDescent="0.15"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32:69" ht="13.5" customHeight="1" x14ac:dyDescent="0.15"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32:69" ht="13.5" customHeight="1" x14ac:dyDescent="0.15"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32:69" ht="13.5" customHeight="1" x14ac:dyDescent="0.15"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32:69" ht="13.5" customHeight="1" x14ac:dyDescent="0.15"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32:69" x14ac:dyDescent="0.15"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32:69" x14ac:dyDescent="0.15"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32:69" x14ac:dyDescent="0.15"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32:69" ht="13.5" customHeight="1" x14ac:dyDescent="0.15"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32:69" ht="13.5" customHeight="1" x14ac:dyDescent="0.15"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32:69" ht="13.5" customHeight="1" x14ac:dyDescent="0.15"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32:69" ht="13.5" customHeight="1" x14ac:dyDescent="0.15"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32:69" ht="13.5" customHeight="1" x14ac:dyDescent="0.15"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32:69" x14ac:dyDescent="0.15"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</sheetData>
  <mergeCells count="320">
    <mergeCell ref="A6:B6"/>
    <mergeCell ref="AA6:AB6"/>
    <mergeCell ref="AC6:AE6"/>
    <mergeCell ref="C6:E6"/>
    <mergeCell ref="A5:B5"/>
    <mergeCell ref="A1:BB2"/>
    <mergeCell ref="A3:B4"/>
    <mergeCell ref="C3:E4"/>
    <mergeCell ref="F3:Z4"/>
    <mergeCell ref="AA3:AB4"/>
    <mergeCell ref="AC3:AE4"/>
    <mergeCell ref="AF3:AU4"/>
    <mergeCell ref="A8:B8"/>
    <mergeCell ref="C8:E8"/>
    <mergeCell ref="F8:Z8"/>
    <mergeCell ref="AC8:AE8"/>
    <mergeCell ref="BC3:BE3"/>
    <mergeCell ref="AC5:AE5"/>
    <mergeCell ref="AF5:AU5"/>
    <mergeCell ref="BA6:BB6"/>
    <mergeCell ref="BA5:BB5"/>
    <mergeCell ref="AF6:AU6"/>
    <mergeCell ref="AX3:AZ3"/>
    <mergeCell ref="BA7:BB7"/>
    <mergeCell ref="AF7:AU7"/>
    <mergeCell ref="AV3:AW3"/>
    <mergeCell ref="C5:E5"/>
    <mergeCell ref="F5:Z5"/>
    <mergeCell ref="AA5:AB5"/>
    <mergeCell ref="C7:E7"/>
    <mergeCell ref="AA7:AB7"/>
    <mergeCell ref="BA3:BB4"/>
    <mergeCell ref="F6:Z6"/>
    <mergeCell ref="AC7:AE7"/>
    <mergeCell ref="F7:Z7"/>
    <mergeCell ref="A7:B7"/>
    <mergeCell ref="BA8:BB8"/>
    <mergeCell ref="AA9:AB9"/>
    <mergeCell ref="BA13:BB13"/>
    <mergeCell ref="AA14:AB14"/>
    <mergeCell ref="AC14:AE14"/>
    <mergeCell ref="AC12:AE12"/>
    <mergeCell ref="AF14:AU14"/>
    <mergeCell ref="AF13:AU13"/>
    <mergeCell ref="AA13:AB13"/>
    <mergeCell ref="BA14:BB14"/>
    <mergeCell ref="BA9:BB9"/>
    <mergeCell ref="BA11:BB11"/>
    <mergeCell ref="AF11:AU11"/>
    <mergeCell ref="AA12:AB12"/>
    <mergeCell ref="BA12:BB12"/>
    <mergeCell ref="AF8:AU8"/>
    <mergeCell ref="AF10:AU10"/>
    <mergeCell ref="AA8:AB8"/>
    <mergeCell ref="AC9:AE9"/>
    <mergeCell ref="AF9:AU9"/>
    <mergeCell ref="F9:Z9"/>
    <mergeCell ref="AC10:AE10"/>
    <mergeCell ref="BA10:BB10"/>
    <mergeCell ref="F10:Z10"/>
    <mergeCell ref="C10:E10"/>
    <mergeCell ref="AA10:AB10"/>
    <mergeCell ref="A9:B9"/>
    <mergeCell ref="C15:E15"/>
    <mergeCell ref="AC13:AE13"/>
    <mergeCell ref="F12:Z12"/>
    <mergeCell ref="A15:B15"/>
    <mergeCell ref="A14:B14"/>
    <mergeCell ref="A12:B12"/>
    <mergeCell ref="A13:B13"/>
    <mergeCell ref="F15:Z15"/>
    <mergeCell ref="A10:B10"/>
    <mergeCell ref="C13:E13"/>
    <mergeCell ref="F13:Z13"/>
    <mergeCell ref="C11:E11"/>
    <mergeCell ref="F11:Z11"/>
    <mergeCell ref="C9:E9"/>
    <mergeCell ref="A11:B11"/>
    <mergeCell ref="BA18:BB18"/>
    <mergeCell ref="AA17:AB17"/>
    <mergeCell ref="AF17:AU17"/>
    <mergeCell ref="BA15:BB15"/>
    <mergeCell ref="AC16:AE16"/>
    <mergeCell ref="AA15:AB15"/>
    <mergeCell ref="AF15:AU15"/>
    <mergeCell ref="BA16:BB16"/>
    <mergeCell ref="AA16:AB16"/>
    <mergeCell ref="AC17:AE17"/>
    <mergeCell ref="AF16:AU16"/>
    <mergeCell ref="C16:E16"/>
    <mergeCell ref="C12:E12"/>
    <mergeCell ref="AA11:AB11"/>
    <mergeCell ref="AC11:AE11"/>
    <mergeCell ref="AC15:AE15"/>
    <mergeCell ref="C14:E14"/>
    <mergeCell ref="F14:Z14"/>
    <mergeCell ref="F16:Z16"/>
    <mergeCell ref="AF12:AU12"/>
    <mergeCell ref="A16:B16"/>
    <mergeCell ref="CI19:CL19"/>
    <mergeCell ref="CE19:CH19"/>
    <mergeCell ref="BA20:BB20"/>
    <mergeCell ref="CA19:CD19"/>
    <mergeCell ref="AF18:AU18"/>
    <mergeCell ref="F17:Z17"/>
    <mergeCell ref="BA19:BB19"/>
    <mergeCell ref="BA17:BB17"/>
    <mergeCell ref="A20:B20"/>
    <mergeCell ref="C20:E20"/>
    <mergeCell ref="A18:B18"/>
    <mergeCell ref="A19:B19"/>
    <mergeCell ref="C19:E19"/>
    <mergeCell ref="A17:B17"/>
    <mergeCell ref="C17:E17"/>
    <mergeCell ref="AC20:AE20"/>
    <mergeCell ref="AF20:AU20"/>
    <mergeCell ref="F19:Z19"/>
    <mergeCell ref="AC18:AE18"/>
    <mergeCell ref="C18:E18"/>
    <mergeCell ref="AA19:AB19"/>
    <mergeCell ref="F18:Z18"/>
    <mergeCell ref="AA18:AB18"/>
    <mergeCell ref="AF19:AU19"/>
    <mergeCell ref="AF21:AU21"/>
    <mergeCell ref="AC21:AE21"/>
    <mergeCell ref="A22:B22"/>
    <mergeCell ref="C22:E22"/>
    <mergeCell ref="F22:Z22"/>
    <mergeCell ref="A21:B21"/>
    <mergeCell ref="C21:E21"/>
    <mergeCell ref="F21:Z21"/>
    <mergeCell ref="AA21:AB21"/>
    <mergeCell ref="F20:Z20"/>
    <mergeCell ref="AA20:AB20"/>
    <mergeCell ref="AC19:AE19"/>
    <mergeCell ref="AF22:AU22"/>
    <mergeCell ref="BA21:BB21"/>
    <mergeCell ref="BA26:BB26"/>
    <mergeCell ref="AF25:AU25"/>
    <mergeCell ref="AF24:AU24"/>
    <mergeCell ref="AC25:AE25"/>
    <mergeCell ref="AC26:AE26"/>
    <mergeCell ref="A24:B24"/>
    <mergeCell ref="BA24:BB24"/>
    <mergeCell ref="AA23:AB23"/>
    <mergeCell ref="AC23:AE23"/>
    <mergeCell ref="AF23:AU23"/>
    <mergeCell ref="A23:B23"/>
    <mergeCell ref="C23:E23"/>
    <mergeCell ref="BA23:BB23"/>
    <mergeCell ref="F23:Z23"/>
    <mergeCell ref="A25:B25"/>
    <mergeCell ref="C25:E25"/>
    <mergeCell ref="F25:Z25"/>
    <mergeCell ref="A26:B26"/>
    <mergeCell ref="C26:E26"/>
    <mergeCell ref="F26:Z26"/>
    <mergeCell ref="BA22:BB22"/>
    <mergeCell ref="AA22:AB22"/>
    <mergeCell ref="AC22:AE22"/>
    <mergeCell ref="BA25:BB25"/>
    <mergeCell ref="F24:Z24"/>
    <mergeCell ref="AA24:AB24"/>
    <mergeCell ref="AA25:AB25"/>
    <mergeCell ref="C24:E24"/>
    <mergeCell ref="F29:Z29"/>
    <mergeCell ref="AC29:AE29"/>
    <mergeCell ref="F27:Z27"/>
    <mergeCell ref="C27:E27"/>
    <mergeCell ref="AA26:AB26"/>
    <mergeCell ref="AF26:AU26"/>
    <mergeCell ref="AC24:AE24"/>
    <mergeCell ref="A27:B27"/>
    <mergeCell ref="BA28:BB28"/>
    <mergeCell ref="AA27:AB27"/>
    <mergeCell ref="AC27:AE27"/>
    <mergeCell ref="C28:E28"/>
    <mergeCell ref="F28:Z28"/>
    <mergeCell ref="AA28:AB28"/>
    <mergeCell ref="BA30:BB30"/>
    <mergeCell ref="AA30:AB30"/>
    <mergeCell ref="C30:E30"/>
    <mergeCell ref="F30:Z30"/>
    <mergeCell ref="BA29:BB29"/>
    <mergeCell ref="BA27:BB27"/>
    <mergeCell ref="AC28:AE28"/>
    <mergeCell ref="AF27:AU27"/>
    <mergeCell ref="AF29:AU29"/>
    <mergeCell ref="AA29:AB29"/>
    <mergeCell ref="AF30:AU30"/>
    <mergeCell ref="A31:B31"/>
    <mergeCell ref="C31:E31"/>
    <mergeCell ref="AF28:AU28"/>
    <mergeCell ref="A30:B30"/>
    <mergeCell ref="AC30:AE30"/>
    <mergeCell ref="AF31:AU31"/>
    <mergeCell ref="AA31:AB31"/>
    <mergeCell ref="F31:H31"/>
    <mergeCell ref="I31:K31"/>
    <mergeCell ref="A29:B29"/>
    <mergeCell ref="C29:E29"/>
    <mergeCell ref="A28:B28"/>
    <mergeCell ref="A33:B33"/>
    <mergeCell ref="C33:E33"/>
    <mergeCell ref="BA31:BB31"/>
    <mergeCell ref="A32:B32"/>
    <mergeCell ref="C32:E32"/>
    <mergeCell ref="AA32:AB32"/>
    <mergeCell ref="R31:T31"/>
    <mergeCell ref="U31:W31"/>
    <mergeCell ref="L31:N31"/>
    <mergeCell ref="F32:H32"/>
    <mergeCell ref="R32:T32"/>
    <mergeCell ref="U32:W32"/>
    <mergeCell ref="I32:K32"/>
    <mergeCell ref="L32:N32"/>
    <mergeCell ref="O32:Q32"/>
    <mergeCell ref="AC31:AE31"/>
    <mergeCell ref="X31:Z31"/>
    <mergeCell ref="O31:Q31"/>
    <mergeCell ref="X32:Z32"/>
    <mergeCell ref="AF32:AU32"/>
    <mergeCell ref="BA32:BB32"/>
    <mergeCell ref="AC33:AE33"/>
    <mergeCell ref="AF33:AU33"/>
    <mergeCell ref="AC32:AE32"/>
    <mergeCell ref="R33:T33"/>
    <mergeCell ref="U33:W33"/>
    <mergeCell ref="X33:Z33"/>
    <mergeCell ref="O33:Q33"/>
    <mergeCell ref="BA33:BB33"/>
    <mergeCell ref="F34:H34"/>
    <mergeCell ref="I34:K34"/>
    <mergeCell ref="L34:N34"/>
    <mergeCell ref="O34:Q34"/>
    <mergeCell ref="AC34:AE34"/>
    <mergeCell ref="BA34:BB34"/>
    <mergeCell ref="U34:W34"/>
    <mergeCell ref="X34:Z34"/>
    <mergeCell ref="W48:Y48"/>
    <mergeCell ref="AA33:AB33"/>
    <mergeCell ref="F33:H33"/>
    <mergeCell ref="I33:K33"/>
    <mergeCell ref="L33:N33"/>
    <mergeCell ref="A34:B34"/>
    <mergeCell ref="C34:E34"/>
    <mergeCell ref="AO42:AS44"/>
    <mergeCell ref="AO39:AS41"/>
    <mergeCell ref="R34:T34"/>
    <mergeCell ref="AF34:AU34"/>
    <mergeCell ref="A35:B50"/>
    <mergeCell ref="AK49:AK50"/>
    <mergeCell ref="AI48:AK48"/>
    <mergeCell ref="AF49:AG50"/>
    <mergeCell ref="Y49:Y50"/>
    <mergeCell ref="Z49:AA50"/>
    <mergeCell ref="Z46:AA47"/>
    <mergeCell ref="W49:X50"/>
    <mergeCell ref="AH49:AH50"/>
    <mergeCell ref="AC48:AE48"/>
    <mergeCell ref="Z48:AB48"/>
    <mergeCell ref="AB49:AB50"/>
    <mergeCell ref="AA34:AB34"/>
    <mergeCell ref="AC49:AD50"/>
    <mergeCell ref="AE49:AE50"/>
    <mergeCell ref="AF48:AH48"/>
    <mergeCell ref="AO36:AS38"/>
    <mergeCell ref="AT36:AU38"/>
    <mergeCell ref="AH46:AH47"/>
    <mergeCell ref="AO45:AS47"/>
    <mergeCell ref="AL48:AN48"/>
    <mergeCell ref="AN49:AN50"/>
    <mergeCell ref="AL49:AM50"/>
    <mergeCell ref="AT48:AU50"/>
    <mergeCell ref="AI49:AJ50"/>
    <mergeCell ref="AO35:AS35"/>
    <mergeCell ref="AT35:AV35"/>
    <mergeCell ref="AW35:AY35"/>
    <mergeCell ref="AZ35:BB35"/>
    <mergeCell ref="BB36:BB38"/>
    <mergeCell ref="AY36:AY38"/>
    <mergeCell ref="AZ36:BA38"/>
    <mergeCell ref="F36:V44"/>
    <mergeCell ref="W36:AM44"/>
    <mergeCell ref="AT39:AV41"/>
    <mergeCell ref="AW36:AX38"/>
    <mergeCell ref="AV36:AV38"/>
    <mergeCell ref="W45:Y45"/>
    <mergeCell ref="Z45:AB45"/>
    <mergeCell ref="AF45:AH45"/>
    <mergeCell ref="AI45:AK45"/>
    <mergeCell ref="AC45:AE45"/>
    <mergeCell ref="AZ39:BB41"/>
    <mergeCell ref="AW45:AX47"/>
    <mergeCell ref="AZ45:BA47"/>
    <mergeCell ref="AW39:AY41"/>
    <mergeCell ref="AW42:AY44"/>
    <mergeCell ref="AB46:AB47"/>
    <mergeCell ref="AL46:AM47"/>
    <mergeCell ref="AC46:AD47"/>
    <mergeCell ref="AK46:AK47"/>
    <mergeCell ref="AI46:AJ47"/>
    <mergeCell ref="AE46:AE47"/>
    <mergeCell ref="Y46:Y47"/>
    <mergeCell ref="W46:X47"/>
    <mergeCell ref="AL45:AN45"/>
    <mergeCell ref="AF46:AG47"/>
    <mergeCell ref="AN46:AN47"/>
    <mergeCell ref="AW48:AX50"/>
    <mergeCell ref="AY48:AY50"/>
    <mergeCell ref="AY45:AY47"/>
    <mergeCell ref="AV45:AV47"/>
    <mergeCell ref="BB45:BB47"/>
    <mergeCell ref="AO48:AS50"/>
    <mergeCell ref="AZ42:BB44"/>
    <mergeCell ref="AT42:AV44"/>
    <mergeCell ref="AT45:AU47"/>
    <mergeCell ref="AV48:AV50"/>
    <mergeCell ref="BB48:BB50"/>
    <mergeCell ref="AZ48:BA50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CL86"/>
  <sheetViews>
    <sheetView view="pageBreakPreview" topLeftCell="A7" zoomScaleNormal="100" zoomScaleSheetLayoutView="100" workbookViewId="0">
      <selection activeCell="F14" sqref="F14:Z14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42" customWidth="1"/>
    <col min="58" max="59" width="2" customWidth="1"/>
    <col min="60" max="69" width="9" customWidth="1"/>
    <col min="70" max="16384" width="2.25" style="1"/>
  </cols>
  <sheetData>
    <row r="1" spans="1:90" ht="24" customHeight="1" x14ac:dyDescent="0.15">
      <c r="A1" s="649" t="s">
        <v>467</v>
      </c>
      <c r="B1" s="649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997"/>
      <c r="X1" s="997"/>
      <c r="Y1" s="997"/>
      <c r="Z1" s="997"/>
      <c r="AA1" s="997"/>
      <c r="AB1" s="997"/>
      <c r="AC1" s="997"/>
      <c r="AD1" s="997"/>
      <c r="AE1" s="997"/>
      <c r="AF1" s="997"/>
      <c r="AG1" s="997"/>
      <c r="AH1" s="997"/>
      <c r="AI1" s="997"/>
      <c r="AJ1" s="997"/>
      <c r="AK1" s="997"/>
      <c r="AL1" s="997"/>
      <c r="AM1" s="997"/>
      <c r="AN1" s="997"/>
      <c r="AO1" s="997"/>
      <c r="AP1" s="997"/>
      <c r="AQ1" s="997"/>
      <c r="AR1" s="997"/>
      <c r="AS1" s="997"/>
      <c r="AT1" s="997"/>
      <c r="AU1" s="997"/>
      <c r="AV1" s="997"/>
      <c r="AW1" s="997"/>
      <c r="AX1" s="997"/>
      <c r="AY1" s="997"/>
      <c r="AZ1" s="997"/>
      <c r="BA1" s="997"/>
      <c r="BB1" s="997"/>
    </row>
    <row r="2" spans="1:90" ht="24" customHeight="1" x14ac:dyDescent="0.15">
      <c r="A2" s="997"/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  <c r="T2" s="997"/>
      <c r="U2" s="997"/>
      <c r="V2" s="997"/>
      <c r="W2" s="997"/>
      <c r="X2" s="997"/>
      <c r="Y2" s="997"/>
      <c r="Z2" s="997"/>
      <c r="AA2" s="997"/>
      <c r="AB2" s="997"/>
      <c r="AC2" s="997"/>
      <c r="AD2" s="997"/>
      <c r="AE2" s="997"/>
      <c r="AF2" s="997"/>
      <c r="AG2" s="997"/>
      <c r="AH2" s="997"/>
      <c r="AI2" s="997"/>
      <c r="AJ2" s="997"/>
      <c r="AK2" s="997"/>
      <c r="AL2" s="997"/>
      <c r="AM2" s="997"/>
      <c r="AN2" s="997"/>
      <c r="AO2" s="997"/>
      <c r="AP2" s="997"/>
      <c r="AQ2" s="997"/>
      <c r="AR2" s="997"/>
      <c r="AS2" s="997"/>
      <c r="AT2" s="997"/>
      <c r="AU2" s="997"/>
      <c r="AV2" s="997"/>
      <c r="AW2" s="997"/>
      <c r="AX2" s="997"/>
      <c r="AY2" s="997"/>
      <c r="AZ2" s="997"/>
      <c r="BA2" s="997"/>
      <c r="BB2" s="997"/>
    </row>
    <row r="3" spans="1:90" ht="15.95" customHeight="1" x14ac:dyDescent="0.15">
      <c r="A3" s="583" t="s">
        <v>306</v>
      </c>
      <c r="B3" s="583"/>
      <c r="C3" s="583" t="s">
        <v>307</v>
      </c>
      <c r="D3" s="583"/>
      <c r="E3" s="583"/>
      <c r="F3" s="998" t="s">
        <v>308</v>
      </c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998"/>
      <c r="Y3" s="998"/>
      <c r="Z3" s="998"/>
      <c r="AA3" s="583" t="s">
        <v>256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4" t="s">
        <v>314</v>
      </c>
      <c r="AY3" s="725"/>
      <c r="AZ3" s="726"/>
      <c r="BA3" s="583" t="s">
        <v>315</v>
      </c>
      <c r="BB3" s="583"/>
      <c r="BC3" s="585" t="s">
        <v>354</v>
      </c>
      <c r="BD3" s="585"/>
      <c r="BE3" s="585"/>
    </row>
    <row r="4" spans="1:90" ht="15.95" customHeight="1" x14ac:dyDescent="0.15">
      <c r="A4" s="583"/>
      <c r="B4" s="583"/>
      <c r="C4" s="583"/>
      <c r="D4" s="583"/>
      <c r="E4" s="583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998"/>
      <c r="U4" s="998"/>
      <c r="V4" s="998"/>
      <c r="W4" s="998"/>
      <c r="X4" s="998"/>
      <c r="Y4" s="998"/>
      <c r="Z4" s="998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153">
        <v>1</v>
      </c>
      <c r="BD4" s="153">
        <v>2</v>
      </c>
      <c r="BE4" s="153">
        <v>3</v>
      </c>
    </row>
    <row r="5" spans="1:90" ht="33" customHeight="1" thickBot="1" x14ac:dyDescent="0.2">
      <c r="A5" s="747">
        <v>1</v>
      </c>
      <c r="B5" s="757"/>
      <c r="C5" s="747" t="s">
        <v>325</v>
      </c>
      <c r="D5" s="756"/>
      <c r="E5" s="757"/>
      <c r="F5" s="909" t="s">
        <v>1594</v>
      </c>
      <c r="G5" s="909"/>
      <c r="H5" s="909"/>
      <c r="I5" s="909"/>
      <c r="J5" s="909"/>
      <c r="K5" s="909"/>
      <c r="L5" s="909"/>
      <c r="M5" s="909"/>
      <c r="N5" s="909"/>
      <c r="O5" s="909"/>
      <c r="P5" s="909"/>
      <c r="Q5" s="909"/>
      <c r="R5" s="909"/>
      <c r="S5" s="909"/>
      <c r="T5" s="909"/>
      <c r="U5" s="909"/>
      <c r="V5" s="909"/>
      <c r="W5" s="909"/>
      <c r="X5" s="909"/>
      <c r="Y5" s="909"/>
      <c r="Z5" s="750"/>
      <c r="AA5" s="747" t="s">
        <v>401</v>
      </c>
      <c r="AB5" s="996"/>
      <c r="AC5" s="1015" t="s">
        <v>1090</v>
      </c>
      <c r="AD5" s="848"/>
      <c r="AE5" s="848"/>
      <c r="AF5" s="1016" t="s">
        <v>214</v>
      </c>
      <c r="AG5" s="909"/>
      <c r="AH5" s="909"/>
      <c r="AI5" s="909"/>
      <c r="AJ5" s="909"/>
      <c r="AK5" s="909"/>
      <c r="AL5" s="909"/>
      <c r="AM5" s="909"/>
      <c r="AN5" s="909"/>
      <c r="AO5" s="909"/>
      <c r="AP5" s="909"/>
      <c r="AQ5" s="909"/>
      <c r="AR5" s="909"/>
      <c r="AS5" s="909"/>
      <c r="AT5" s="909"/>
      <c r="AU5" s="909"/>
      <c r="AV5" s="205" t="s">
        <v>1607</v>
      </c>
      <c r="AW5" s="205" t="s">
        <v>293</v>
      </c>
      <c r="AX5" s="205" t="s">
        <v>293</v>
      </c>
      <c r="AY5" s="205" t="s">
        <v>293</v>
      </c>
      <c r="AZ5" s="205" t="s">
        <v>293</v>
      </c>
      <c r="BA5" s="994">
        <v>1</v>
      </c>
      <c r="BB5" s="995"/>
      <c r="BC5" s="161" t="s">
        <v>293</v>
      </c>
      <c r="BD5" s="161" t="s">
        <v>293</v>
      </c>
      <c r="BE5" s="161" t="s">
        <v>293</v>
      </c>
    </row>
    <row r="6" spans="1:90" ht="33" customHeight="1" thickBot="1" x14ac:dyDescent="0.2">
      <c r="A6" s="606">
        <v>2</v>
      </c>
      <c r="B6" s="608"/>
      <c r="C6" s="606" t="s">
        <v>296</v>
      </c>
      <c r="D6" s="607"/>
      <c r="E6" s="608"/>
      <c r="F6" s="767" t="s">
        <v>1622</v>
      </c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606" t="s">
        <v>401</v>
      </c>
      <c r="AB6" s="978"/>
      <c r="AC6" s="1012" t="s">
        <v>1091</v>
      </c>
      <c r="AD6" s="1013"/>
      <c r="AE6" s="1013"/>
      <c r="AF6" s="595" t="s">
        <v>1595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205" t="s">
        <v>381</v>
      </c>
      <c r="AW6" s="205" t="s">
        <v>381</v>
      </c>
      <c r="AX6" s="205" t="s">
        <v>293</v>
      </c>
      <c r="AY6" s="205" t="s">
        <v>293</v>
      </c>
      <c r="AZ6" s="205" t="s">
        <v>293</v>
      </c>
      <c r="BA6" s="934">
        <v>2</v>
      </c>
      <c r="BB6" s="980"/>
      <c r="BC6" s="127" t="s">
        <v>293</v>
      </c>
      <c r="BD6" s="127" t="s">
        <v>293</v>
      </c>
      <c r="BE6" s="127" t="s">
        <v>293</v>
      </c>
      <c r="CA6" s="18" t="s">
        <v>367</v>
      </c>
      <c r="CB6" s="19" t="s">
        <v>368</v>
      </c>
      <c r="CC6" s="19" t="s">
        <v>369</v>
      </c>
      <c r="CD6" s="20" t="s">
        <v>370</v>
      </c>
      <c r="CE6" s="18" t="s">
        <v>371</v>
      </c>
      <c r="CF6" s="19" t="s">
        <v>372</v>
      </c>
      <c r="CG6" s="19" t="s">
        <v>373</v>
      </c>
      <c r="CH6" s="20" t="s">
        <v>374</v>
      </c>
      <c r="CI6" s="18" t="s">
        <v>375</v>
      </c>
      <c r="CJ6" s="19" t="s">
        <v>376</v>
      </c>
      <c r="CK6" s="19" t="s">
        <v>377</v>
      </c>
      <c r="CL6" s="20" t="s">
        <v>378</v>
      </c>
    </row>
    <row r="7" spans="1:90" ht="33" customHeight="1" thickTop="1" thickBot="1" x14ac:dyDescent="0.2">
      <c r="A7" s="606">
        <v>3</v>
      </c>
      <c r="B7" s="608"/>
      <c r="C7" s="606" t="s">
        <v>292</v>
      </c>
      <c r="D7" s="607"/>
      <c r="E7" s="608"/>
      <c r="F7" s="915" t="s">
        <v>507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606" t="s">
        <v>401</v>
      </c>
      <c r="AB7" s="978"/>
      <c r="AC7" s="587" t="s">
        <v>1092</v>
      </c>
      <c r="AD7" s="587"/>
      <c r="AE7" s="587"/>
      <c r="AF7" s="595" t="s">
        <v>521</v>
      </c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205" t="s">
        <v>1607</v>
      </c>
      <c r="AW7" s="205" t="s">
        <v>293</v>
      </c>
      <c r="AX7" s="205" t="s">
        <v>293</v>
      </c>
      <c r="AY7" s="205" t="s">
        <v>293</v>
      </c>
      <c r="AZ7" s="205" t="s">
        <v>293</v>
      </c>
      <c r="BA7" s="934">
        <v>3</v>
      </c>
      <c r="BB7" s="980"/>
      <c r="BC7" s="127" t="s">
        <v>293</v>
      </c>
      <c r="BD7" s="127" t="s">
        <v>293</v>
      </c>
      <c r="BE7" s="127" t="s">
        <v>293</v>
      </c>
      <c r="CA7" s="21"/>
      <c r="CB7" s="22"/>
      <c r="CC7" s="22"/>
      <c r="CD7" s="23"/>
      <c r="CE7" s="21"/>
      <c r="CF7" s="22"/>
      <c r="CG7" s="22"/>
      <c r="CH7" s="23"/>
      <c r="CI7" s="21"/>
      <c r="CJ7" s="22"/>
      <c r="CK7" s="22"/>
      <c r="CL7" s="23"/>
    </row>
    <row r="8" spans="1:90" ht="33" customHeight="1" thickBot="1" x14ac:dyDescent="0.2">
      <c r="A8" s="606">
        <v>4</v>
      </c>
      <c r="B8" s="608"/>
      <c r="C8" s="606" t="s">
        <v>294</v>
      </c>
      <c r="D8" s="607"/>
      <c r="E8" s="608"/>
      <c r="F8" s="767" t="s">
        <v>1625</v>
      </c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606" t="s">
        <v>401</v>
      </c>
      <c r="AB8" s="978"/>
      <c r="AC8" s="587" t="s">
        <v>1093</v>
      </c>
      <c r="AD8" s="587"/>
      <c r="AE8" s="587"/>
      <c r="AF8" s="1014" t="s">
        <v>1645</v>
      </c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205" t="s">
        <v>1607</v>
      </c>
      <c r="AW8" s="205" t="s">
        <v>293</v>
      </c>
      <c r="AX8" s="205" t="s">
        <v>293</v>
      </c>
      <c r="AY8" s="205" t="s">
        <v>293</v>
      </c>
      <c r="AZ8" s="205" t="s">
        <v>293</v>
      </c>
      <c r="BA8" s="934">
        <v>4</v>
      </c>
      <c r="BB8" s="980"/>
      <c r="BC8" s="127" t="s">
        <v>293</v>
      </c>
      <c r="BD8" s="127" t="s">
        <v>293</v>
      </c>
      <c r="BE8" s="127" t="s">
        <v>293</v>
      </c>
    </row>
    <row r="9" spans="1:90" ht="33" customHeight="1" thickBot="1" x14ac:dyDescent="0.2">
      <c r="A9" s="610">
        <v>5</v>
      </c>
      <c r="B9" s="611"/>
      <c r="C9" s="610" t="s">
        <v>297</v>
      </c>
      <c r="D9" s="616"/>
      <c r="E9" s="611"/>
      <c r="F9" s="612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0"/>
      <c r="AB9" s="985"/>
      <c r="AC9" s="615"/>
      <c r="AD9" s="615"/>
      <c r="AE9" s="615"/>
      <c r="AF9" s="624"/>
      <c r="AG9" s="624"/>
      <c r="AH9" s="624"/>
      <c r="AI9" s="624"/>
      <c r="AJ9" s="624"/>
      <c r="AK9" s="624"/>
      <c r="AL9" s="624"/>
      <c r="AM9" s="624"/>
      <c r="AN9" s="624"/>
      <c r="AO9" s="624"/>
      <c r="AP9" s="624"/>
      <c r="AQ9" s="624"/>
      <c r="AR9" s="624"/>
      <c r="AS9" s="624"/>
      <c r="AT9" s="624"/>
      <c r="AU9" s="624"/>
      <c r="AV9" s="207"/>
      <c r="AW9" s="207"/>
      <c r="AX9" s="207"/>
      <c r="AY9" s="207"/>
      <c r="AZ9" s="207"/>
      <c r="BA9" s="983">
        <v>5</v>
      </c>
      <c r="BB9" s="984"/>
      <c r="BC9" s="149"/>
      <c r="BD9" s="149"/>
      <c r="BE9" s="149"/>
      <c r="CA9" s="18" t="s">
        <v>367</v>
      </c>
      <c r="CB9" s="19" t="s">
        <v>368</v>
      </c>
      <c r="CC9" s="19" t="s">
        <v>369</v>
      </c>
      <c r="CD9" s="20" t="s">
        <v>370</v>
      </c>
      <c r="CE9" s="18" t="s">
        <v>371</v>
      </c>
      <c r="CF9" s="19" t="s">
        <v>372</v>
      </c>
      <c r="CG9" s="19" t="s">
        <v>373</v>
      </c>
      <c r="CH9" s="20" t="s">
        <v>374</v>
      </c>
      <c r="CI9" s="18" t="s">
        <v>375</v>
      </c>
      <c r="CJ9" s="19" t="s">
        <v>376</v>
      </c>
      <c r="CK9" s="19" t="s">
        <v>377</v>
      </c>
      <c r="CL9" s="20" t="s">
        <v>378</v>
      </c>
    </row>
    <row r="10" spans="1:90" ht="33" customHeight="1" thickTop="1" x14ac:dyDescent="0.15">
      <c r="A10" s="610">
        <v>6</v>
      </c>
      <c r="B10" s="611"/>
      <c r="C10" s="610" t="s">
        <v>306</v>
      </c>
      <c r="D10" s="616"/>
      <c r="E10" s="611"/>
      <c r="F10" s="612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3"/>
      <c r="AA10" s="610"/>
      <c r="AB10" s="985"/>
      <c r="AC10" s="615"/>
      <c r="AD10" s="615"/>
      <c r="AE10" s="615"/>
      <c r="AF10" s="624"/>
      <c r="AG10" s="624"/>
      <c r="AH10" s="624"/>
      <c r="AI10" s="624"/>
      <c r="AJ10" s="624"/>
      <c r="AK10" s="624"/>
      <c r="AL10" s="624"/>
      <c r="AM10" s="624"/>
      <c r="AN10" s="624"/>
      <c r="AO10" s="624"/>
      <c r="AP10" s="624"/>
      <c r="AQ10" s="624"/>
      <c r="AR10" s="624"/>
      <c r="AS10" s="624"/>
      <c r="AT10" s="624"/>
      <c r="AU10" s="624"/>
      <c r="AV10" s="207"/>
      <c r="AW10" s="207"/>
      <c r="AX10" s="207"/>
      <c r="AY10" s="207"/>
      <c r="AZ10" s="207"/>
      <c r="BA10" s="983">
        <v>6</v>
      </c>
      <c r="BB10" s="984"/>
      <c r="BC10" s="149"/>
      <c r="BD10" s="149"/>
      <c r="BE10" s="149"/>
      <c r="CA10" s="24"/>
      <c r="CB10" s="25"/>
      <c r="CC10" s="25"/>
      <c r="CD10" s="26"/>
      <c r="CE10" s="24"/>
      <c r="CF10" s="25"/>
      <c r="CG10" s="25"/>
      <c r="CH10" s="26"/>
      <c r="CI10" s="24"/>
      <c r="CJ10" s="25"/>
      <c r="CK10" s="25"/>
      <c r="CL10" s="26"/>
    </row>
    <row r="11" spans="1:90" ht="33" customHeight="1" x14ac:dyDescent="0.15">
      <c r="A11" s="606">
        <v>7</v>
      </c>
      <c r="B11" s="608"/>
      <c r="C11" s="606" t="s">
        <v>295</v>
      </c>
      <c r="D11" s="607"/>
      <c r="E11" s="608"/>
      <c r="F11" s="767" t="s">
        <v>1621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606" t="s">
        <v>380</v>
      </c>
      <c r="AB11" s="978"/>
      <c r="AC11" s="587" t="s">
        <v>1071</v>
      </c>
      <c r="AD11" s="587"/>
      <c r="AE11" s="587"/>
      <c r="AF11" s="1011" t="s">
        <v>1646</v>
      </c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205" t="s">
        <v>1607</v>
      </c>
      <c r="AW11" s="205" t="s">
        <v>238</v>
      </c>
      <c r="AX11" s="205" t="s">
        <v>293</v>
      </c>
      <c r="AY11" s="205" t="s">
        <v>293</v>
      </c>
      <c r="AZ11" s="205" t="s">
        <v>293</v>
      </c>
      <c r="BA11" s="934">
        <v>7</v>
      </c>
      <c r="BB11" s="980"/>
      <c r="BC11" s="144" t="s">
        <v>293</v>
      </c>
      <c r="BD11" s="144" t="s">
        <v>293</v>
      </c>
      <c r="BE11" s="144" t="s">
        <v>293</v>
      </c>
      <c r="BF11" t="s">
        <v>265</v>
      </c>
      <c r="BG11" t="s">
        <v>265</v>
      </c>
      <c r="CA11" s="95"/>
      <c r="CB11" s="87"/>
      <c r="CC11" s="87"/>
      <c r="CD11" s="27"/>
      <c r="CE11" s="95"/>
      <c r="CF11" s="87"/>
      <c r="CG11" s="87"/>
      <c r="CH11" s="27"/>
      <c r="CI11" s="95"/>
      <c r="CJ11" s="87"/>
      <c r="CK11" s="87"/>
      <c r="CL11" s="27"/>
    </row>
    <row r="12" spans="1:90" ht="33" customHeight="1" x14ac:dyDescent="0.15">
      <c r="A12" s="606">
        <v>8</v>
      </c>
      <c r="B12" s="608"/>
      <c r="C12" s="606" t="s">
        <v>325</v>
      </c>
      <c r="D12" s="607"/>
      <c r="E12" s="608"/>
      <c r="F12" s="767" t="s">
        <v>1593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606" t="s">
        <v>380</v>
      </c>
      <c r="AB12" s="978"/>
      <c r="AC12" s="587" t="s">
        <v>1072</v>
      </c>
      <c r="AD12" s="587"/>
      <c r="AE12" s="587"/>
      <c r="AF12" s="595" t="s">
        <v>302</v>
      </c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205" t="s">
        <v>1607</v>
      </c>
      <c r="AW12" s="205" t="s">
        <v>238</v>
      </c>
      <c r="AX12" s="205" t="s">
        <v>293</v>
      </c>
      <c r="AY12" s="205" t="s">
        <v>293</v>
      </c>
      <c r="AZ12" s="205" t="s">
        <v>293</v>
      </c>
      <c r="BA12" s="934">
        <v>8</v>
      </c>
      <c r="BB12" s="980"/>
      <c r="BC12" s="144" t="s">
        <v>293</v>
      </c>
      <c r="BD12" s="144" t="s">
        <v>293</v>
      </c>
      <c r="BE12" s="144" t="s">
        <v>293</v>
      </c>
      <c r="CA12" s="95"/>
      <c r="CB12" s="87"/>
      <c r="CC12" s="87"/>
      <c r="CD12" s="27"/>
      <c r="CE12" s="95"/>
      <c r="CF12" s="87"/>
      <c r="CG12" s="87"/>
      <c r="CH12" s="27"/>
      <c r="CI12" s="95"/>
      <c r="CJ12" s="87"/>
      <c r="CK12" s="87"/>
      <c r="CL12" s="27"/>
    </row>
    <row r="13" spans="1:90" ht="33" customHeight="1" x14ac:dyDescent="0.15">
      <c r="A13" s="606">
        <v>9</v>
      </c>
      <c r="B13" s="608"/>
      <c r="C13" s="606" t="s">
        <v>296</v>
      </c>
      <c r="D13" s="607"/>
      <c r="E13" s="608"/>
      <c r="F13" s="767" t="s">
        <v>1596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89"/>
      <c r="AA13" s="606" t="s">
        <v>380</v>
      </c>
      <c r="AB13" s="978"/>
      <c r="AC13" s="587" t="s">
        <v>1073</v>
      </c>
      <c r="AD13" s="587"/>
      <c r="AE13" s="587"/>
      <c r="AF13" s="917" t="s">
        <v>789</v>
      </c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205" t="s">
        <v>381</v>
      </c>
      <c r="AW13" s="205" t="s">
        <v>381</v>
      </c>
      <c r="AX13" s="205" t="s">
        <v>293</v>
      </c>
      <c r="AY13" s="205" t="s">
        <v>293</v>
      </c>
      <c r="AZ13" s="205" t="s">
        <v>293</v>
      </c>
      <c r="BA13" s="934">
        <v>9</v>
      </c>
      <c r="BB13" s="980"/>
      <c r="BC13" s="144" t="s">
        <v>293</v>
      </c>
      <c r="BD13" s="144" t="s">
        <v>293</v>
      </c>
      <c r="BE13" s="144" t="s">
        <v>293</v>
      </c>
      <c r="BF13" t="s">
        <v>265</v>
      </c>
      <c r="BG13" t="s">
        <v>265</v>
      </c>
      <c r="CA13" s="95"/>
      <c r="CB13" s="87"/>
      <c r="CC13" s="87"/>
      <c r="CD13" s="27"/>
      <c r="CE13" s="95"/>
      <c r="CF13" s="87"/>
      <c r="CG13" s="87"/>
      <c r="CH13" s="27"/>
      <c r="CI13" s="95"/>
      <c r="CJ13" s="87"/>
      <c r="CK13" s="87"/>
      <c r="CL13" s="27"/>
    </row>
    <row r="14" spans="1:90" ht="33" customHeight="1" thickBot="1" x14ac:dyDescent="0.2">
      <c r="A14" s="606">
        <v>10</v>
      </c>
      <c r="B14" s="608"/>
      <c r="C14" s="606" t="s">
        <v>292</v>
      </c>
      <c r="D14" s="607"/>
      <c r="E14" s="608"/>
      <c r="F14" s="767" t="s">
        <v>1592</v>
      </c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606" t="s">
        <v>380</v>
      </c>
      <c r="AB14" s="978"/>
      <c r="AC14" s="587" t="s">
        <v>1074</v>
      </c>
      <c r="AD14" s="587"/>
      <c r="AE14" s="587"/>
      <c r="AF14" s="595" t="s">
        <v>1598</v>
      </c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205" t="s">
        <v>1607</v>
      </c>
      <c r="AW14" s="401" t="s">
        <v>1608</v>
      </c>
      <c r="AX14" s="216" t="s">
        <v>238</v>
      </c>
      <c r="AY14" s="216" t="s">
        <v>238</v>
      </c>
      <c r="AZ14" s="216" t="s">
        <v>238</v>
      </c>
      <c r="BA14" s="934">
        <v>10</v>
      </c>
      <c r="BB14" s="980"/>
      <c r="BC14" s="144" t="s">
        <v>293</v>
      </c>
      <c r="BD14" s="144" t="s">
        <v>293</v>
      </c>
      <c r="BE14" s="144" t="s">
        <v>293</v>
      </c>
      <c r="CA14" s="28"/>
      <c r="CB14" s="29"/>
      <c r="CC14" s="29"/>
      <c r="CD14" s="30"/>
      <c r="CE14" s="28"/>
      <c r="CF14" s="29"/>
      <c r="CG14" s="29"/>
      <c r="CH14" s="30"/>
      <c r="CI14" s="28"/>
      <c r="CJ14" s="29"/>
      <c r="CK14" s="29"/>
      <c r="CL14" s="30"/>
    </row>
    <row r="15" spans="1:90" ht="33" customHeight="1" thickBot="1" x14ac:dyDescent="0.2">
      <c r="A15" s="606">
        <v>11</v>
      </c>
      <c r="B15" s="608"/>
      <c r="C15" s="606" t="s">
        <v>294</v>
      </c>
      <c r="D15" s="607"/>
      <c r="E15" s="608"/>
      <c r="F15" s="1010" t="s">
        <v>230</v>
      </c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662"/>
      <c r="U15" s="662"/>
      <c r="V15" s="662"/>
      <c r="W15" s="662"/>
      <c r="X15" s="662"/>
      <c r="Y15" s="662"/>
      <c r="Z15" s="662"/>
      <c r="AA15" s="606" t="s">
        <v>380</v>
      </c>
      <c r="AB15" s="978"/>
      <c r="AC15" s="934" t="s">
        <v>1075</v>
      </c>
      <c r="AD15" s="607"/>
      <c r="AE15" s="608"/>
      <c r="AF15" s="910" t="s">
        <v>790</v>
      </c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5"/>
      <c r="AV15" s="401" t="s">
        <v>1608</v>
      </c>
      <c r="AW15" s="205" t="s">
        <v>238</v>
      </c>
      <c r="AX15" s="205" t="s">
        <v>1459</v>
      </c>
      <c r="AY15" s="205" t="s">
        <v>1459</v>
      </c>
      <c r="AZ15" s="205" t="s">
        <v>1459</v>
      </c>
      <c r="BA15" s="934">
        <v>11</v>
      </c>
      <c r="BB15" s="980"/>
      <c r="BC15" s="144" t="s">
        <v>293</v>
      </c>
      <c r="BD15" s="144" t="s">
        <v>293</v>
      </c>
      <c r="BE15" s="144" t="s">
        <v>293</v>
      </c>
    </row>
    <row r="16" spans="1:90" ht="33" customHeight="1" thickBot="1" x14ac:dyDescent="0.2">
      <c r="A16" s="610">
        <v>12</v>
      </c>
      <c r="B16" s="611"/>
      <c r="C16" s="610" t="s">
        <v>297</v>
      </c>
      <c r="D16" s="616"/>
      <c r="E16" s="611"/>
      <c r="F16" s="612"/>
      <c r="G16" s="613"/>
      <c r="H16" s="613"/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  <c r="AA16" s="610"/>
      <c r="AB16" s="985"/>
      <c r="AC16" s="610"/>
      <c r="AD16" s="616"/>
      <c r="AE16" s="611"/>
      <c r="AF16" s="624"/>
      <c r="AG16" s="624"/>
      <c r="AH16" s="624"/>
      <c r="AI16" s="624"/>
      <c r="AJ16" s="624"/>
      <c r="AK16" s="624"/>
      <c r="AL16" s="624"/>
      <c r="AM16" s="624"/>
      <c r="AN16" s="624"/>
      <c r="AO16" s="624"/>
      <c r="AP16" s="624"/>
      <c r="AQ16" s="624"/>
      <c r="AR16" s="624"/>
      <c r="AS16" s="624"/>
      <c r="AT16" s="624"/>
      <c r="AU16" s="624"/>
      <c r="AV16" s="207"/>
      <c r="AW16" s="207"/>
      <c r="AX16" s="207"/>
      <c r="AY16" s="207"/>
      <c r="AZ16" s="207"/>
      <c r="BA16" s="983">
        <v>12</v>
      </c>
      <c r="BB16" s="984"/>
      <c r="BC16" s="149"/>
      <c r="BD16" s="149"/>
      <c r="BE16" s="149"/>
      <c r="CA16" s="18" t="s">
        <v>367</v>
      </c>
      <c r="CB16" s="19" t="s">
        <v>368</v>
      </c>
      <c r="CC16" s="19" t="s">
        <v>369</v>
      </c>
      <c r="CD16" s="20" t="s">
        <v>370</v>
      </c>
      <c r="CE16" s="18" t="s">
        <v>371</v>
      </c>
      <c r="CF16" s="19" t="s">
        <v>372</v>
      </c>
      <c r="CG16" s="19" t="s">
        <v>373</v>
      </c>
      <c r="CH16" s="20" t="s">
        <v>374</v>
      </c>
      <c r="CI16" s="18" t="s">
        <v>375</v>
      </c>
      <c r="CJ16" s="19" t="s">
        <v>376</v>
      </c>
      <c r="CK16" s="19" t="s">
        <v>377</v>
      </c>
      <c r="CL16" s="20" t="s">
        <v>378</v>
      </c>
    </row>
    <row r="17" spans="1:90" ht="33" customHeight="1" thickTop="1" x14ac:dyDescent="0.15">
      <c r="A17" s="610">
        <v>13</v>
      </c>
      <c r="B17" s="611"/>
      <c r="C17" s="610" t="s">
        <v>306</v>
      </c>
      <c r="D17" s="616"/>
      <c r="E17" s="611"/>
      <c r="F17" s="612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0"/>
      <c r="AB17" s="985"/>
      <c r="AC17" s="610"/>
      <c r="AD17" s="616"/>
      <c r="AE17" s="611"/>
      <c r="AF17" s="624"/>
      <c r="AG17" s="624"/>
      <c r="AH17" s="624"/>
      <c r="AI17" s="624"/>
      <c r="AJ17" s="624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207"/>
      <c r="AW17" s="207"/>
      <c r="AX17" s="207"/>
      <c r="AY17" s="207"/>
      <c r="AZ17" s="207"/>
      <c r="BA17" s="983">
        <v>13</v>
      </c>
      <c r="BB17" s="984"/>
      <c r="BC17" s="135"/>
      <c r="BD17" s="149"/>
      <c r="BE17" s="149"/>
      <c r="CA17" s="24"/>
      <c r="CB17" s="25"/>
      <c r="CC17" s="25"/>
      <c r="CD17" s="26"/>
      <c r="CE17" s="24"/>
      <c r="CF17" s="25"/>
      <c r="CG17" s="25"/>
      <c r="CH17" s="26"/>
      <c r="CI17" s="24"/>
      <c r="CJ17" s="25"/>
      <c r="CK17" s="25"/>
      <c r="CL17" s="26"/>
    </row>
    <row r="18" spans="1:90" ht="33" customHeight="1" x14ac:dyDescent="0.15">
      <c r="A18" s="606">
        <v>14</v>
      </c>
      <c r="B18" s="608"/>
      <c r="C18" s="606" t="s">
        <v>295</v>
      </c>
      <c r="D18" s="607"/>
      <c r="E18" s="608"/>
      <c r="F18" s="588" t="s">
        <v>725</v>
      </c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89"/>
      <c r="AA18" s="606" t="s">
        <v>401</v>
      </c>
      <c r="AB18" s="978"/>
      <c r="AC18" s="592" t="s">
        <v>1076</v>
      </c>
      <c r="AD18" s="587"/>
      <c r="AE18" s="587"/>
      <c r="AF18" s="588" t="s">
        <v>481</v>
      </c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89"/>
      <c r="AS18" s="589"/>
      <c r="AT18" s="589"/>
      <c r="AU18" s="590"/>
      <c r="AV18" s="205" t="s">
        <v>1607</v>
      </c>
      <c r="AW18" s="205" t="s">
        <v>293</v>
      </c>
      <c r="AX18" s="205" t="s">
        <v>293</v>
      </c>
      <c r="AY18" s="205" t="s">
        <v>293</v>
      </c>
      <c r="AZ18" s="205" t="s">
        <v>293</v>
      </c>
      <c r="BA18" s="934">
        <v>14</v>
      </c>
      <c r="BB18" s="980"/>
      <c r="BC18" s="155" t="s">
        <v>293</v>
      </c>
      <c r="BD18" s="144" t="s">
        <v>293</v>
      </c>
      <c r="BE18" s="144" t="s">
        <v>293</v>
      </c>
      <c r="BF18" t="s">
        <v>265</v>
      </c>
      <c r="BG18" t="s">
        <v>265</v>
      </c>
      <c r="CA18" s="95"/>
      <c r="CB18" s="87"/>
      <c r="CC18" s="87"/>
      <c r="CD18" s="27"/>
      <c r="CE18" s="95"/>
      <c r="CF18" s="87"/>
      <c r="CG18" s="87"/>
      <c r="CH18" s="27"/>
      <c r="CI18" s="95"/>
      <c r="CJ18" s="87"/>
      <c r="CK18" s="87"/>
      <c r="CL18" s="27"/>
    </row>
    <row r="19" spans="1:90" ht="33" customHeight="1" x14ac:dyDescent="0.15">
      <c r="A19" s="606">
        <v>15</v>
      </c>
      <c r="B19" s="608"/>
      <c r="C19" s="606" t="s">
        <v>325</v>
      </c>
      <c r="D19" s="607"/>
      <c r="E19" s="608"/>
      <c r="F19" s="777"/>
      <c r="G19" s="993"/>
      <c r="H19" s="993"/>
      <c r="I19" s="993"/>
      <c r="J19" s="993"/>
      <c r="K19" s="993"/>
      <c r="L19" s="993"/>
      <c r="M19" s="993"/>
      <c r="N19" s="993"/>
      <c r="O19" s="993"/>
      <c r="P19" s="993"/>
      <c r="Q19" s="993"/>
      <c r="R19" s="993"/>
      <c r="S19" s="993"/>
      <c r="T19" s="993"/>
      <c r="U19" s="993"/>
      <c r="V19" s="993"/>
      <c r="W19" s="993"/>
      <c r="X19" s="993"/>
      <c r="Y19" s="993"/>
      <c r="Z19" s="993"/>
      <c r="AA19" s="606" t="s">
        <v>401</v>
      </c>
      <c r="AB19" s="978"/>
      <c r="AC19" s="592" t="s">
        <v>1077</v>
      </c>
      <c r="AD19" s="587"/>
      <c r="AE19" s="587"/>
      <c r="AF19" s="588" t="s">
        <v>481</v>
      </c>
      <c r="AG19" s="589"/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89"/>
      <c r="AS19" s="589"/>
      <c r="AT19" s="589"/>
      <c r="AU19" s="590"/>
      <c r="AV19" s="205" t="s">
        <v>1607</v>
      </c>
      <c r="AW19" s="205" t="s">
        <v>293</v>
      </c>
      <c r="AX19" s="205" t="s">
        <v>293</v>
      </c>
      <c r="AY19" s="205" t="s">
        <v>293</v>
      </c>
      <c r="AZ19" s="205" t="s">
        <v>293</v>
      </c>
      <c r="BA19" s="934">
        <v>15</v>
      </c>
      <c r="BB19" s="980"/>
      <c r="BC19" s="155" t="s">
        <v>293</v>
      </c>
      <c r="BD19" s="144" t="s">
        <v>293</v>
      </c>
      <c r="BE19" s="144" t="s">
        <v>293</v>
      </c>
      <c r="BR19" s="1" t="s">
        <v>265</v>
      </c>
      <c r="CA19" s="990" t="s">
        <v>379</v>
      </c>
      <c r="CB19" s="991"/>
      <c r="CC19" s="991"/>
      <c r="CD19" s="992"/>
      <c r="CE19" s="990" t="s">
        <v>379</v>
      </c>
      <c r="CF19" s="991"/>
      <c r="CG19" s="991"/>
      <c r="CH19" s="992"/>
      <c r="CI19" s="990" t="s">
        <v>379</v>
      </c>
      <c r="CJ19" s="991"/>
      <c r="CK19" s="991"/>
      <c r="CL19" s="992"/>
    </row>
    <row r="20" spans="1:90" ht="33" customHeight="1" x14ac:dyDescent="0.15">
      <c r="A20" s="606">
        <v>16</v>
      </c>
      <c r="B20" s="608"/>
      <c r="C20" s="606" t="s">
        <v>296</v>
      </c>
      <c r="D20" s="607"/>
      <c r="E20" s="608"/>
      <c r="F20" s="928" t="s">
        <v>393</v>
      </c>
      <c r="G20" s="929"/>
      <c r="H20" s="929"/>
      <c r="I20" s="929"/>
      <c r="J20" s="929"/>
      <c r="K20" s="929"/>
      <c r="L20" s="929"/>
      <c r="M20" s="929"/>
      <c r="N20" s="929"/>
      <c r="O20" s="929"/>
      <c r="P20" s="929"/>
      <c r="Q20" s="929"/>
      <c r="R20" s="929"/>
      <c r="S20" s="929"/>
      <c r="T20" s="929"/>
      <c r="U20" s="929"/>
      <c r="V20" s="929"/>
      <c r="W20" s="929"/>
      <c r="X20" s="929"/>
      <c r="Y20" s="929"/>
      <c r="Z20" s="930"/>
      <c r="AA20" s="606" t="s">
        <v>401</v>
      </c>
      <c r="AB20" s="978"/>
      <c r="AC20" s="592" t="s">
        <v>1095</v>
      </c>
      <c r="AD20" s="587"/>
      <c r="AE20" s="587"/>
      <c r="AF20" s="588" t="s">
        <v>500</v>
      </c>
      <c r="AG20" s="589"/>
      <c r="AH20" s="589"/>
      <c r="AI20" s="589"/>
      <c r="AJ20" s="589"/>
      <c r="AK20" s="589"/>
      <c r="AL20" s="589"/>
      <c r="AM20" s="589"/>
      <c r="AN20" s="589"/>
      <c r="AO20" s="589"/>
      <c r="AP20" s="589"/>
      <c r="AQ20" s="589"/>
      <c r="AR20" s="589"/>
      <c r="AS20" s="589"/>
      <c r="AT20" s="589"/>
      <c r="AU20" s="590"/>
      <c r="AV20" s="205" t="s">
        <v>381</v>
      </c>
      <c r="AW20" s="205" t="s">
        <v>381</v>
      </c>
      <c r="AX20" s="205" t="s">
        <v>293</v>
      </c>
      <c r="AY20" s="205" t="s">
        <v>293</v>
      </c>
      <c r="AZ20" s="205" t="s">
        <v>293</v>
      </c>
      <c r="BA20" s="934">
        <v>16</v>
      </c>
      <c r="BB20" s="980"/>
      <c r="BC20" s="155" t="s">
        <v>293</v>
      </c>
      <c r="BD20" s="144" t="s">
        <v>293</v>
      </c>
      <c r="BE20" s="144" t="s">
        <v>293</v>
      </c>
      <c r="CA20" s="95"/>
      <c r="CB20" s="87"/>
      <c r="CC20" s="87"/>
      <c r="CD20" s="27"/>
      <c r="CE20" s="95"/>
      <c r="CF20" s="87"/>
      <c r="CG20" s="87"/>
      <c r="CH20" s="27"/>
      <c r="CI20" s="95"/>
      <c r="CJ20" s="87"/>
      <c r="CK20" s="87"/>
      <c r="CL20" s="27"/>
    </row>
    <row r="21" spans="1:90" ht="33" customHeight="1" thickBot="1" x14ac:dyDescent="0.2">
      <c r="A21" s="606">
        <v>17</v>
      </c>
      <c r="B21" s="608"/>
      <c r="C21" s="606" t="s">
        <v>292</v>
      </c>
      <c r="D21" s="607"/>
      <c r="E21" s="608"/>
      <c r="F21" s="928" t="s">
        <v>1609</v>
      </c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29"/>
      <c r="R21" s="929"/>
      <c r="S21" s="929"/>
      <c r="T21" s="929"/>
      <c r="U21" s="929"/>
      <c r="V21" s="929"/>
      <c r="W21" s="929"/>
      <c r="X21" s="929"/>
      <c r="Y21" s="929"/>
      <c r="Z21" s="930"/>
      <c r="AA21" s="606" t="s">
        <v>401</v>
      </c>
      <c r="AB21" s="978"/>
      <c r="AC21" s="592" t="s">
        <v>1094</v>
      </c>
      <c r="AD21" s="587"/>
      <c r="AE21" s="587"/>
      <c r="AF21" s="588" t="s">
        <v>481</v>
      </c>
      <c r="AG21" s="589"/>
      <c r="AH21" s="589"/>
      <c r="AI21" s="589"/>
      <c r="AJ21" s="589"/>
      <c r="AK21" s="589"/>
      <c r="AL21" s="589"/>
      <c r="AM21" s="589"/>
      <c r="AN21" s="589"/>
      <c r="AO21" s="589"/>
      <c r="AP21" s="589"/>
      <c r="AQ21" s="589"/>
      <c r="AR21" s="589"/>
      <c r="AS21" s="589"/>
      <c r="AT21" s="589"/>
      <c r="AU21" s="590"/>
      <c r="AV21" s="205" t="s">
        <v>1607</v>
      </c>
      <c r="AW21" s="205" t="s">
        <v>293</v>
      </c>
      <c r="AX21" s="205" t="s">
        <v>293</v>
      </c>
      <c r="AY21" s="205" t="s">
        <v>293</v>
      </c>
      <c r="AZ21" s="205" t="s">
        <v>293</v>
      </c>
      <c r="BA21" s="934">
        <v>17</v>
      </c>
      <c r="BB21" s="980"/>
      <c r="BC21" s="155" t="s">
        <v>293</v>
      </c>
      <c r="BD21" s="144" t="s">
        <v>293</v>
      </c>
      <c r="BE21" s="144" t="s">
        <v>293</v>
      </c>
      <c r="CA21" s="28"/>
      <c r="CB21" s="29"/>
      <c r="CC21" s="29"/>
      <c r="CD21" s="30"/>
      <c r="CE21" s="28"/>
      <c r="CF21" s="29"/>
      <c r="CG21" s="29"/>
      <c r="CH21" s="30"/>
      <c r="CI21" s="28"/>
      <c r="CJ21" s="29"/>
      <c r="CK21" s="29"/>
      <c r="CL21" s="30"/>
    </row>
    <row r="22" spans="1:90" ht="33" customHeight="1" x14ac:dyDescent="0.15">
      <c r="A22" s="606">
        <v>18</v>
      </c>
      <c r="B22" s="608"/>
      <c r="C22" s="606" t="s">
        <v>294</v>
      </c>
      <c r="D22" s="607"/>
      <c r="E22" s="608"/>
      <c r="F22" s="1007" t="s">
        <v>1214</v>
      </c>
      <c r="G22" s="1008"/>
      <c r="H22" s="1008"/>
      <c r="I22" s="1008"/>
      <c r="J22" s="1008"/>
      <c r="K22" s="1008"/>
      <c r="L22" s="1008"/>
      <c r="M22" s="1008"/>
      <c r="N22" s="1008"/>
      <c r="O22" s="1008"/>
      <c r="P22" s="1008"/>
      <c r="Q22" s="1008"/>
      <c r="R22" s="1008"/>
      <c r="S22" s="1008"/>
      <c r="T22" s="1008"/>
      <c r="U22" s="1008"/>
      <c r="V22" s="1008"/>
      <c r="W22" s="1008"/>
      <c r="X22" s="1008"/>
      <c r="Y22" s="1008"/>
      <c r="Z22" s="1009"/>
      <c r="AA22" s="606" t="s">
        <v>401</v>
      </c>
      <c r="AB22" s="978"/>
      <c r="AC22" s="587" t="s">
        <v>1096</v>
      </c>
      <c r="AD22" s="587"/>
      <c r="AE22" s="587"/>
      <c r="AF22" s="588" t="s">
        <v>481</v>
      </c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89"/>
      <c r="AS22" s="589"/>
      <c r="AT22" s="589"/>
      <c r="AU22" s="590"/>
      <c r="AV22" s="205" t="s">
        <v>1607</v>
      </c>
      <c r="AW22" s="205" t="s">
        <v>293</v>
      </c>
      <c r="AX22" s="205" t="s">
        <v>293</v>
      </c>
      <c r="AY22" s="205" t="s">
        <v>293</v>
      </c>
      <c r="AZ22" s="205" t="s">
        <v>293</v>
      </c>
      <c r="BA22" s="934">
        <v>18</v>
      </c>
      <c r="BB22" s="980"/>
      <c r="BC22" s="144" t="s">
        <v>293</v>
      </c>
      <c r="BD22" s="144" t="s">
        <v>293</v>
      </c>
      <c r="BE22" s="144" t="s">
        <v>293</v>
      </c>
    </row>
    <row r="23" spans="1:90" ht="33" customHeight="1" x14ac:dyDescent="0.15">
      <c r="A23" s="610">
        <v>19</v>
      </c>
      <c r="B23" s="611"/>
      <c r="C23" s="610" t="s">
        <v>297</v>
      </c>
      <c r="D23" s="616"/>
      <c r="E23" s="611"/>
      <c r="F23" s="987" t="s">
        <v>1599</v>
      </c>
      <c r="G23" s="988"/>
      <c r="H23" s="988"/>
      <c r="I23" s="988"/>
      <c r="J23" s="988"/>
      <c r="K23" s="988"/>
      <c r="L23" s="988"/>
      <c r="M23" s="988"/>
      <c r="N23" s="988"/>
      <c r="O23" s="988"/>
      <c r="P23" s="988"/>
      <c r="Q23" s="988"/>
      <c r="R23" s="988"/>
      <c r="S23" s="988"/>
      <c r="T23" s="988"/>
      <c r="U23" s="988"/>
      <c r="V23" s="988"/>
      <c r="W23" s="988"/>
      <c r="X23" s="988"/>
      <c r="Y23" s="988"/>
      <c r="Z23" s="989"/>
      <c r="AA23" s="610"/>
      <c r="AB23" s="985"/>
      <c r="AC23" s="615"/>
      <c r="AD23" s="615"/>
      <c r="AE23" s="615"/>
      <c r="AF23" s="612" t="s">
        <v>1606</v>
      </c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613"/>
      <c r="AR23" s="613"/>
      <c r="AS23" s="613"/>
      <c r="AT23" s="613"/>
      <c r="AU23" s="614"/>
      <c r="AV23" s="207"/>
      <c r="AW23" s="207"/>
      <c r="AX23" s="207"/>
      <c r="AY23" s="207"/>
      <c r="AZ23" s="207"/>
      <c r="BA23" s="983">
        <v>19</v>
      </c>
      <c r="BB23" s="984"/>
      <c r="BC23" s="149"/>
      <c r="BD23" s="149"/>
      <c r="BE23" s="149"/>
    </row>
    <row r="24" spans="1:90" ht="33" customHeight="1" x14ac:dyDescent="0.15">
      <c r="A24" s="610">
        <v>20</v>
      </c>
      <c r="B24" s="611"/>
      <c r="C24" s="610" t="s">
        <v>306</v>
      </c>
      <c r="D24" s="616"/>
      <c r="E24" s="611"/>
      <c r="F24" s="987" t="s">
        <v>1599</v>
      </c>
      <c r="G24" s="988"/>
      <c r="H24" s="988"/>
      <c r="I24" s="988"/>
      <c r="J24" s="988"/>
      <c r="K24" s="988"/>
      <c r="L24" s="988"/>
      <c r="M24" s="988"/>
      <c r="N24" s="988"/>
      <c r="O24" s="988"/>
      <c r="P24" s="988"/>
      <c r="Q24" s="988"/>
      <c r="R24" s="988"/>
      <c r="S24" s="988"/>
      <c r="T24" s="988"/>
      <c r="U24" s="988"/>
      <c r="V24" s="988"/>
      <c r="W24" s="988"/>
      <c r="X24" s="988"/>
      <c r="Y24" s="988"/>
      <c r="Z24" s="989"/>
      <c r="AA24" s="610"/>
      <c r="AB24" s="985"/>
      <c r="AC24" s="610"/>
      <c r="AD24" s="616"/>
      <c r="AE24" s="611"/>
      <c r="AF24" s="624"/>
      <c r="AG24" s="624"/>
      <c r="AH24" s="624"/>
      <c r="AI24" s="624"/>
      <c r="AJ24" s="624"/>
      <c r="AK24" s="624"/>
      <c r="AL24" s="624"/>
      <c r="AM24" s="624"/>
      <c r="AN24" s="624"/>
      <c r="AO24" s="624"/>
      <c r="AP24" s="624"/>
      <c r="AQ24" s="624"/>
      <c r="AR24" s="624"/>
      <c r="AS24" s="624"/>
      <c r="AT24" s="624"/>
      <c r="AU24" s="624"/>
      <c r="AV24" s="207"/>
      <c r="AW24" s="207"/>
      <c r="AX24" s="207"/>
      <c r="AY24" s="207"/>
      <c r="AZ24" s="207"/>
      <c r="BA24" s="983">
        <v>20</v>
      </c>
      <c r="BB24" s="984"/>
      <c r="BC24" s="149"/>
      <c r="BD24" s="149"/>
      <c r="BE24" s="149"/>
    </row>
    <row r="25" spans="1:90" ht="33" customHeight="1" x14ac:dyDescent="0.15">
      <c r="A25" s="610">
        <v>21</v>
      </c>
      <c r="B25" s="611"/>
      <c r="C25" s="610" t="s">
        <v>295</v>
      </c>
      <c r="D25" s="616"/>
      <c r="E25" s="611"/>
      <c r="F25" s="612" t="s">
        <v>488</v>
      </c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3"/>
      <c r="AA25" s="610"/>
      <c r="AB25" s="611"/>
      <c r="AC25" s="615"/>
      <c r="AD25" s="615"/>
      <c r="AE25" s="615"/>
      <c r="AF25" s="624"/>
      <c r="AG25" s="624"/>
      <c r="AH25" s="624"/>
      <c r="AI25" s="624"/>
      <c r="AJ25" s="624"/>
      <c r="AK25" s="624"/>
      <c r="AL25" s="624"/>
      <c r="AM25" s="624"/>
      <c r="AN25" s="624"/>
      <c r="AO25" s="624"/>
      <c r="AP25" s="624"/>
      <c r="AQ25" s="624"/>
      <c r="AR25" s="624"/>
      <c r="AS25" s="624"/>
      <c r="AT25" s="624"/>
      <c r="AU25" s="624"/>
      <c r="AV25" s="207"/>
      <c r="AW25" s="207"/>
      <c r="AX25" s="207"/>
      <c r="AY25" s="207"/>
      <c r="AZ25" s="207"/>
      <c r="BA25" s="983">
        <v>21</v>
      </c>
      <c r="BB25" s="984"/>
      <c r="BC25" s="149"/>
      <c r="BD25" s="149"/>
      <c r="BE25" s="149"/>
    </row>
    <row r="26" spans="1:90" ht="33" customHeight="1" x14ac:dyDescent="0.15">
      <c r="A26" s="610">
        <v>22</v>
      </c>
      <c r="B26" s="611"/>
      <c r="C26" s="610" t="s">
        <v>325</v>
      </c>
      <c r="D26" s="616"/>
      <c r="E26" s="611"/>
      <c r="F26" s="612" t="s">
        <v>489</v>
      </c>
      <c r="G26" s="613"/>
      <c r="H26" s="613"/>
      <c r="I26" s="613"/>
      <c r="J26" s="613"/>
      <c r="K26" s="613"/>
      <c r="L26" s="613"/>
      <c r="M26" s="613"/>
      <c r="N26" s="613"/>
      <c r="O26" s="613"/>
      <c r="P26" s="613"/>
      <c r="Q26" s="613"/>
      <c r="R26" s="613"/>
      <c r="S26" s="613"/>
      <c r="T26" s="613"/>
      <c r="U26" s="613"/>
      <c r="V26" s="613"/>
      <c r="W26" s="613"/>
      <c r="X26" s="613"/>
      <c r="Y26" s="613"/>
      <c r="Z26" s="613"/>
      <c r="AA26" s="610"/>
      <c r="AB26" s="611"/>
      <c r="AC26" s="615"/>
      <c r="AD26" s="615"/>
      <c r="AE26" s="615"/>
      <c r="AF26" s="624"/>
      <c r="AG26" s="624"/>
      <c r="AH26" s="624"/>
      <c r="AI26" s="624"/>
      <c r="AJ26" s="624"/>
      <c r="AK26" s="624"/>
      <c r="AL26" s="624"/>
      <c r="AM26" s="624"/>
      <c r="AN26" s="624"/>
      <c r="AO26" s="624"/>
      <c r="AP26" s="624"/>
      <c r="AQ26" s="624"/>
      <c r="AR26" s="624"/>
      <c r="AS26" s="624"/>
      <c r="AT26" s="624"/>
      <c r="AU26" s="624"/>
      <c r="AV26" s="207"/>
      <c r="AW26" s="207"/>
      <c r="AX26" s="207"/>
      <c r="AY26" s="207"/>
      <c r="AZ26" s="207"/>
      <c r="BA26" s="983">
        <v>22</v>
      </c>
      <c r="BB26" s="984"/>
      <c r="BC26" s="149"/>
      <c r="BD26" s="149"/>
      <c r="BE26" s="149"/>
    </row>
    <row r="27" spans="1:90" ht="33" customHeight="1" x14ac:dyDescent="0.15">
      <c r="A27" s="606">
        <v>23</v>
      </c>
      <c r="B27" s="608"/>
      <c r="C27" s="606" t="s">
        <v>296</v>
      </c>
      <c r="D27" s="607"/>
      <c r="E27" s="608"/>
      <c r="F27" s="767" t="s">
        <v>1623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90"/>
      <c r="AA27" s="606" t="s">
        <v>380</v>
      </c>
      <c r="AB27" s="978"/>
      <c r="AC27" s="592" t="s">
        <v>1097</v>
      </c>
      <c r="AD27" s="587"/>
      <c r="AE27" s="587"/>
      <c r="AF27" s="777" t="s">
        <v>1644</v>
      </c>
      <c r="AG27" s="589"/>
      <c r="AH27" s="589"/>
      <c r="AI27" s="589"/>
      <c r="AJ27" s="589"/>
      <c r="AK27" s="589"/>
      <c r="AL27" s="589"/>
      <c r="AM27" s="589"/>
      <c r="AN27" s="589"/>
      <c r="AO27" s="589"/>
      <c r="AP27" s="589"/>
      <c r="AQ27" s="589"/>
      <c r="AR27" s="589"/>
      <c r="AS27" s="589"/>
      <c r="AT27" s="589"/>
      <c r="AU27" s="590"/>
      <c r="AV27" s="205" t="s">
        <v>381</v>
      </c>
      <c r="AW27" s="205" t="s">
        <v>381</v>
      </c>
      <c r="AX27" s="205" t="s">
        <v>293</v>
      </c>
      <c r="AY27" s="205" t="s">
        <v>293</v>
      </c>
      <c r="AZ27" s="205" t="s">
        <v>293</v>
      </c>
      <c r="BA27" s="934">
        <v>23</v>
      </c>
      <c r="BB27" s="980"/>
      <c r="BC27" s="144" t="s">
        <v>293</v>
      </c>
      <c r="BD27" s="144" t="s">
        <v>293</v>
      </c>
      <c r="BE27" s="144" t="s">
        <v>293</v>
      </c>
    </row>
    <row r="28" spans="1:90" ht="33" customHeight="1" x14ac:dyDescent="0.15">
      <c r="A28" s="606">
        <v>24</v>
      </c>
      <c r="B28" s="608"/>
      <c r="C28" s="606" t="s">
        <v>292</v>
      </c>
      <c r="D28" s="607"/>
      <c r="E28" s="608"/>
      <c r="F28" s="767" t="s">
        <v>1626</v>
      </c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90"/>
      <c r="AA28" s="606" t="s">
        <v>380</v>
      </c>
      <c r="AB28" s="978"/>
      <c r="AC28" s="934" t="s">
        <v>1078</v>
      </c>
      <c r="AD28" s="607"/>
      <c r="AE28" s="608"/>
      <c r="AF28" s="1002" t="s">
        <v>1451</v>
      </c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89"/>
      <c r="AS28" s="589"/>
      <c r="AT28" s="589"/>
      <c r="AU28" s="590"/>
      <c r="AV28" s="205" t="s">
        <v>1607</v>
      </c>
      <c r="AW28" s="205" t="s">
        <v>293</v>
      </c>
      <c r="AX28" s="205" t="s">
        <v>293</v>
      </c>
      <c r="AY28" s="205" t="s">
        <v>293</v>
      </c>
      <c r="AZ28" s="205" t="s">
        <v>293</v>
      </c>
      <c r="BA28" s="934">
        <v>24</v>
      </c>
      <c r="BB28" s="980"/>
      <c r="BC28" s="144" t="s">
        <v>293</v>
      </c>
      <c r="BD28" s="144" t="s">
        <v>293</v>
      </c>
      <c r="BE28" s="144" t="s">
        <v>293</v>
      </c>
    </row>
    <row r="29" spans="1:90" ht="33" customHeight="1" x14ac:dyDescent="0.15">
      <c r="A29" s="606">
        <v>25</v>
      </c>
      <c r="B29" s="608"/>
      <c r="C29" s="606" t="s">
        <v>294</v>
      </c>
      <c r="D29" s="607"/>
      <c r="E29" s="608"/>
      <c r="F29" s="767" t="s">
        <v>775</v>
      </c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90"/>
      <c r="AA29" s="606" t="s">
        <v>380</v>
      </c>
      <c r="AB29" s="978"/>
      <c r="AC29" s="934" t="s">
        <v>1079</v>
      </c>
      <c r="AD29" s="607"/>
      <c r="AE29" s="608"/>
      <c r="AF29" s="588" t="s">
        <v>459</v>
      </c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90"/>
      <c r="AV29" s="205" t="s">
        <v>1607</v>
      </c>
      <c r="AW29" s="205" t="s">
        <v>293</v>
      </c>
      <c r="AX29" s="205" t="s">
        <v>293</v>
      </c>
      <c r="AY29" s="205" t="s">
        <v>293</v>
      </c>
      <c r="AZ29" s="410" t="s">
        <v>1608</v>
      </c>
      <c r="BA29" s="934">
        <v>25</v>
      </c>
      <c r="BB29" s="980"/>
      <c r="BC29" s="144" t="s">
        <v>293</v>
      </c>
      <c r="BD29" s="144" t="s">
        <v>293</v>
      </c>
      <c r="BE29" s="144" t="s">
        <v>293</v>
      </c>
    </row>
    <row r="30" spans="1:90" ht="33" customHeight="1" x14ac:dyDescent="0.15">
      <c r="A30" s="610">
        <v>26</v>
      </c>
      <c r="B30" s="611"/>
      <c r="C30" s="610" t="s">
        <v>297</v>
      </c>
      <c r="D30" s="616"/>
      <c r="E30" s="611"/>
      <c r="F30" s="660" t="s">
        <v>248</v>
      </c>
      <c r="G30" s="833"/>
      <c r="H30" s="833"/>
      <c r="I30" s="833"/>
      <c r="J30" s="833"/>
      <c r="K30" s="833"/>
      <c r="L30" s="833"/>
      <c r="M30" s="833"/>
      <c r="N30" s="833"/>
      <c r="O30" s="833"/>
      <c r="P30" s="833"/>
      <c r="Q30" s="833"/>
      <c r="R30" s="833"/>
      <c r="S30" s="833"/>
      <c r="T30" s="833"/>
      <c r="U30" s="833"/>
      <c r="V30" s="833"/>
      <c r="W30" s="833"/>
      <c r="X30" s="833"/>
      <c r="Y30" s="833"/>
      <c r="Z30" s="833"/>
      <c r="AA30" s="610"/>
      <c r="AB30" s="985"/>
      <c r="AC30" s="610"/>
      <c r="AD30" s="616"/>
      <c r="AE30" s="611"/>
      <c r="AF30" s="624"/>
      <c r="AG30" s="624"/>
      <c r="AH30" s="624"/>
      <c r="AI30" s="624"/>
      <c r="AJ30" s="624"/>
      <c r="AK30" s="624"/>
      <c r="AL30" s="624"/>
      <c r="AM30" s="624"/>
      <c r="AN30" s="624"/>
      <c r="AO30" s="624"/>
      <c r="AP30" s="624"/>
      <c r="AQ30" s="624"/>
      <c r="AR30" s="624"/>
      <c r="AS30" s="624"/>
      <c r="AT30" s="624"/>
      <c r="AU30" s="624"/>
      <c r="AV30" s="207"/>
      <c r="AW30" s="207"/>
      <c r="AX30" s="207"/>
      <c r="AY30" s="207"/>
      <c r="AZ30" s="207"/>
      <c r="BA30" s="983">
        <v>26</v>
      </c>
      <c r="BB30" s="984"/>
      <c r="BC30" s="149"/>
      <c r="BD30" s="149"/>
      <c r="BE30" s="149"/>
    </row>
    <row r="31" spans="1:90" ht="33" customHeight="1" x14ac:dyDescent="0.15">
      <c r="A31" s="610">
        <v>27</v>
      </c>
      <c r="B31" s="611"/>
      <c r="C31" s="610" t="s">
        <v>306</v>
      </c>
      <c r="D31" s="616"/>
      <c r="E31" s="611"/>
      <c r="F31" s="660" t="s">
        <v>248</v>
      </c>
      <c r="G31" s="833"/>
      <c r="H31" s="833"/>
      <c r="I31" s="833"/>
      <c r="J31" s="833"/>
      <c r="K31" s="833"/>
      <c r="L31" s="833"/>
      <c r="M31" s="833"/>
      <c r="N31" s="833"/>
      <c r="O31" s="833"/>
      <c r="P31" s="833"/>
      <c r="Q31" s="833"/>
      <c r="R31" s="833"/>
      <c r="S31" s="833"/>
      <c r="T31" s="833"/>
      <c r="U31" s="833"/>
      <c r="V31" s="833"/>
      <c r="W31" s="833"/>
      <c r="X31" s="833"/>
      <c r="Y31" s="833"/>
      <c r="Z31" s="833"/>
      <c r="AA31" s="610"/>
      <c r="AB31" s="985"/>
      <c r="AC31" s="610"/>
      <c r="AD31" s="616"/>
      <c r="AE31" s="611"/>
      <c r="AF31" s="1004"/>
      <c r="AG31" s="1005"/>
      <c r="AH31" s="1005"/>
      <c r="AI31" s="1005"/>
      <c r="AJ31" s="1005"/>
      <c r="AK31" s="1005"/>
      <c r="AL31" s="1005"/>
      <c r="AM31" s="1005"/>
      <c r="AN31" s="1005"/>
      <c r="AO31" s="1005"/>
      <c r="AP31" s="1005"/>
      <c r="AQ31" s="1005"/>
      <c r="AR31" s="1005"/>
      <c r="AS31" s="1005"/>
      <c r="AT31" s="1005"/>
      <c r="AU31" s="1006"/>
      <c r="AV31" s="207"/>
      <c r="AW31" s="207"/>
      <c r="AX31" s="207"/>
      <c r="AY31" s="207"/>
      <c r="AZ31" s="207"/>
      <c r="BA31" s="983">
        <v>27</v>
      </c>
      <c r="BB31" s="984"/>
      <c r="BC31" s="149"/>
      <c r="BD31" s="149"/>
      <c r="BE31" s="149"/>
    </row>
    <row r="32" spans="1:90" ht="33" customHeight="1" x14ac:dyDescent="0.15">
      <c r="A32" s="606">
        <v>28</v>
      </c>
      <c r="B32" s="608"/>
      <c r="C32" s="606" t="s">
        <v>295</v>
      </c>
      <c r="D32" s="607"/>
      <c r="E32" s="608"/>
      <c r="F32" s="661" t="s">
        <v>249</v>
      </c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2"/>
      <c r="Y32" s="662"/>
      <c r="Z32" s="663"/>
      <c r="AA32" s="606" t="s">
        <v>401</v>
      </c>
      <c r="AB32" s="978"/>
      <c r="AC32" s="592" t="s">
        <v>1080</v>
      </c>
      <c r="AD32" s="587"/>
      <c r="AE32" s="587"/>
      <c r="AF32" s="588" t="s">
        <v>459</v>
      </c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89"/>
      <c r="AS32" s="589"/>
      <c r="AT32" s="589"/>
      <c r="AU32" s="590"/>
      <c r="AV32" s="205" t="s">
        <v>238</v>
      </c>
      <c r="AW32" s="205" t="s">
        <v>293</v>
      </c>
      <c r="AX32" s="205" t="s">
        <v>293</v>
      </c>
      <c r="AY32" s="205" t="s">
        <v>293</v>
      </c>
      <c r="AZ32" s="216" t="s">
        <v>238</v>
      </c>
      <c r="BA32" s="934">
        <v>28</v>
      </c>
      <c r="BB32" s="980"/>
      <c r="BC32" s="144" t="s">
        <v>293</v>
      </c>
      <c r="BD32" s="144" t="s">
        <v>293</v>
      </c>
      <c r="BE32" s="144" t="s">
        <v>293</v>
      </c>
    </row>
    <row r="33" spans="1:57" ht="33" customHeight="1" x14ac:dyDescent="0.15">
      <c r="A33" s="606">
        <v>29</v>
      </c>
      <c r="B33" s="608"/>
      <c r="C33" s="606" t="s">
        <v>325</v>
      </c>
      <c r="D33" s="607"/>
      <c r="E33" s="608"/>
      <c r="F33" s="767" t="s">
        <v>1627</v>
      </c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90"/>
      <c r="AA33" s="606" t="s">
        <v>401</v>
      </c>
      <c r="AB33" s="978"/>
      <c r="AC33" s="592" t="s">
        <v>1323</v>
      </c>
      <c r="AD33" s="587"/>
      <c r="AE33" s="587"/>
      <c r="AF33" s="1002" t="s">
        <v>1451</v>
      </c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89"/>
      <c r="AS33" s="589"/>
      <c r="AT33" s="589"/>
      <c r="AU33" s="590"/>
      <c r="AV33" s="205" t="s">
        <v>238</v>
      </c>
      <c r="AW33" s="205" t="s">
        <v>293</v>
      </c>
      <c r="AX33" s="205" t="s">
        <v>293</v>
      </c>
      <c r="AY33" s="205" t="s">
        <v>293</v>
      </c>
      <c r="AZ33" s="216" t="s">
        <v>238</v>
      </c>
      <c r="BA33" s="934">
        <v>29</v>
      </c>
      <c r="BB33" s="980"/>
      <c r="BC33" s="144" t="s">
        <v>293</v>
      </c>
      <c r="BD33" s="144" t="s">
        <v>293</v>
      </c>
      <c r="BE33" s="144" t="s">
        <v>293</v>
      </c>
    </row>
    <row r="34" spans="1:57" ht="33" customHeight="1" x14ac:dyDescent="0.15">
      <c r="A34" s="827">
        <v>30</v>
      </c>
      <c r="B34" s="829"/>
      <c r="C34" s="827" t="s">
        <v>296</v>
      </c>
      <c r="D34" s="828"/>
      <c r="E34" s="829"/>
      <c r="F34" s="1003" t="s">
        <v>720</v>
      </c>
      <c r="G34" s="859"/>
      <c r="H34" s="859"/>
      <c r="I34" s="859"/>
      <c r="J34" s="859"/>
      <c r="K34" s="859"/>
      <c r="L34" s="859"/>
      <c r="M34" s="859"/>
      <c r="N34" s="859"/>
      <c r="O34" s="859"/>
      <c r="P34" s="859"/>
      <c r="Q34" s="859"/>
      <c r="R34" s="859"/>
      <c r="S34" s="859"/>
      <c r="T34" s="859"/>
      <c r="U34" s="859"/>
      <c r="V34" s="859"/>
      <c r="W34" s="859"/>
      <c r="X34" s="859"/>
      <c r="Y34" s="859"/>
      <c r="Z34" s="860"/>
      <c r="AA34" s="827" t="s">
        <v>401</v>
      </c>
      <c r="AB34" s="979"/>
      <c r="AC34" s="593" t="s">
        <v>1082</v>
      </c>
      <c r="AD34" s="826"/>
      <c r="AE34" s="827"/>
      <c r="AF34" s="858" t="s">
        <v>656</v>
      </c>
      <c r="AG34" s="859"/>
      <c r="AH34" s="859"/>
      <c r="AI34" s="859"/>
      <c r="AJ34" s="859"/>
      <c r="AK34" s="859"/>
      <c r="AL34" s="859"/>
      <c r="AM34" s="859"/>
      <c r="AN34" s="859"/>
      <c r="AO34" s="859"/>
      <c r="AP34" s="859"/>
      <c r="AQ34" s="859"/>
      <c r="AR34" s="859"/>
      <c r="AS34" s="859"/>
      <c r="AT34" s="859"/>
      <c r="AU34" s="860"/>
      <c r="AV34" s="180" t="s">
        <v>381</v>
      </c>
      <c r="AW34" s="180" t="s">
        <v>381</v>
      </c>
      <c r="AX34" s="180" t="s">
        <v>293</v>
      </c>
      <c r="AY34" s="180" t="s">
        <v>293</v>
      </c>
      <c r="AZ34" s="180" t="s">
        <v>293</v>
      </c>
      <c r="BA34" s="981">
        <v>30</v>
      </c>
      <c r="BB34" s="982"/>
      <c r="BC34" s="145" t="s">
        <v>293</v>
      </c>
      <c r="BD34" s="145" t="s">
        <v>293</v>
      </c>
      <c r="BE34" s="145" t="s">
        <v>293</v>
      </c>
    </row>
    <row r="35" spans="1:57" ht="15" customHeight="1" x14ac:dyDescent="0.15">
      <c r="A35" s="836" t="s">
        <v>322</v>
      </c>
      <c r="B35" s="836"/>
      <c r="C35" s="238" t="s">
        <v>265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3"/>
      <c r="AG35" s="3"/>
      <c r="AH35" s="3"/>
      <c r="AI35" s="3"/>
      <c r="AJ35" s="3"/>
      <c r="AK35" s="3"/>
      <c r="AL35" s="3"/>
      <c r="AM35" s="3"/>
      <c r="AN35" s="6"/>
      <c r="AO35" s="792"/>
      <c r="AP35" s="792"/>
      <c r="AQ35" s="792"/>
      <c r="AR35" s="792"/>
      <c r="AS35" s="792"/>
      <c r="AT35" s="792" t="s">
        <v>355</v>
      </c>
      <c r="AU35" s="792"/>
      <c r="AV35" s="792"/>
      <c r="AW35" s="813" t="s">
        <v>357</v>
      </c>
      <c r="AX35" s="813"/>
      <c r="AY35" s="813"/>
      <c r="AZ35" s="792" t="s">
        <v>358</v>
      </c>
      <c r="BA35" s="792"/>
      <c r="BB35" s="792"/>
      <c r="BC35" s="86"/>
      <c r="BD35" s="86"/>
      <c r="BE35" s="86"/>
    </row>
    <row r="36" spans="1:57" ht="15" customHeight="1" x14ac:dyDescent="0.15">
      <c r="A36" s="604"/>
      <c r="B36" s="604"/>
      <c r="C36" s="163"/>
      <c r="D36" s="58"/>
      <c r="E36" s="58"/>
      <c r="F36" s="609" t="s">
        <v>767</v>
      </c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950" t="s">
        <v>588</v>
      </c>
      <c r="X36" s="950"/>
      <c r="Y36" s="950"/>
      <c r="Z36" s="950"/>
      <c r="AA36" s="950"/>
      <c r="AB36" s="950"/>
      <c r="AC36" s="950"/>
      <c r="AD36" s="950"/>
      <c r="AE36" s="950"/>
      <c r="AF36" s="950"/>
      <c r="AG36" s="950"/>
      <c r="AH36" s="950"/>
      <c r="AI36" s="950"/>
      <c r="AJ36" s="950"/>
      <c r="AK36" s="950"/>
      <c r="AL36" s="950"/>
      <c r="AM36" s="950"/>
      <c r="AN36" s="6"/>
      <c r="AO36" s="583" t="s">
        <v>359</v>
      </c>
      <c r="AP36" s="583"/>
      <c r="AQ36" s="583"/>
      <c r="AR36" s="583"/>
      <c r="AS36" s="583"/>
      <c r="AT36" s="959">
        <f>COUNTIF(BC5:BC34,"○")</f>
        <v>20</v>
      </c>
      <c r="AU36" s="960"/>
      <c r="AV36" s="965" t="s">
        <v>326</v>
      </c>
      <c r="AW36" s="959">
        <f>COUNTIF(BD5:BD34,"○")</f>
        <v>20</v>
      </c>
      <c r="AX36" s="960"/>
      <c r="AY36" s="965" t="s">
        <v>326</v>
      </c>
      <c r="AZ36" s="959">
        <f>COUNTIF(BE5:BE34,"○")</f>
        <v>20</v>
      </c>
      <c r="BA36" s="960"/>
      <c r="BB36" s="965" t="s">
        <v>326</v>
      </c>
    </row>
    <row r="37" spans="1:57" ht="15" customHeight="1" x14ac:dyDescent="0.15">
      <c r="A37" s="604"/>
      <c r="B37" s="604"/>
      <c r="C37" s="163"/>
      <c r="D37" s="58"/>
      <c r="E37" s="58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950"/>
      <c r="X37" s="950"/>
      <c r="Y37" s="950"/>
      <c r="Z37" s="950"/>
      <c r="AA37" s="950"/>
      <c r="AB37" s="950"/>
      <c r="AC37" s="950"/>
      <c r="AD37" s="950"/>
      <c r="AE37" s="950"/>
      <c r="AF37" s="950"/>
      <c r="AG37" s="950"/>
      <c r="AH37" s="950"/>
      <c r="AI37" s="950"/>
      <c r="AJ37" s="950"/>
      <c r="AK37" s="950"/>
      <c r="AL37" s="950"/>
      <c r="AM37" s="950"/>
      <c r="AN37" s="6"/>
      <c r="AO37" s="583"/>
      <c r="AP37" s="583"/>
      <c r="AQ37" s="583"/>
      <c r="AR37" s="583"/>
      <c r="AS37" s="583"/>
      <c r="AT37" s="961"/>
      <c r="AU37" s="962"/>
      <c r="AV37" s="966"/>
      <c r="AW37" s="961"/>
      <c r="AX37" s="962"/>
      <c r="AY37" s="966"/>
      <c r="AZ37" s="961"/>
      <c r="BA37" s="962"/>
      <c r="BB37" s="966"/>
    </row>
    <row r="38" spans="1:57" ht="15" customHeight="1" x14ac:dyDescent="0.15">
      <c r="A38" s="604"/>
      <c r="B38" s="604"/>
      <c r="C38" s="163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950"/>
      <c r="X38" s="950"/>
      <c r="Y38" s="950"/>
      <c r="Z38" s="950"/>
      <c r="AA38" s="950"/>
      <c r="AB38" s="950"/>
      <c r="AC38" s="950"/>
      <c r="AD38" s="950"/>
      <c r="AE38" s="950"/>
      <c r="AF38" s="950"/>
      <c r="AG38" s="950"/>
      <c r="AH38" s="950"/>
      <c r="AI38" s="950"/>
      <c r="AJ38" s="950"/>
      <c r="AK38" s="950"/>
      <c r="AL38" s="950"/>
      <c r="AM38" s="950"/>
      <c r="AN38" s="6"/>
      <c r="AO38" s="583"/>
      <c r="AP38" s="583"/>
      <c r="AQ38" s="583"/>
      <c r="AR38" s="583"/>
      <c r="AS38" s="583"/>
      <c r="AT38" s="963"/>
      <c r="AU38" s="964"/>
      <c r="AV38" s="967"/>
      <c r="AW38" s="963"/>
      <c r="AX38" s="964"/>
      <c r="AY38" s="967"/>
      <c r="AZ38" s="963"/>
      <c r="BA38" s="964"/>
      <c r="BB38" s="967"/>
    </row>
    <row r="39" spans="1:57" ht="15" customHeight="1" x14ac:dyDescent="0.15">
      <c r="A39" s="604"/>
      <c r="B39" s="604"/>
      <c r="C39" s="163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950"/>
      <c r="X39" s="950"/>
      <c r="Y39" s="950"/>
      <c r="Z39" s="950"/>
      <c r="AA39" s="950"/>
      <c r="AB39" s="950"/>
      <c r="AC39" s="950"/>
      <c r="AD39" s="950"/>
      <c r="AE39" s="950"/>
      <c r="AF39" s="950"/>
      <c r="AG39" s="950"/>
      <c r="AH39" s="950"/>
      <c r="AI39" s="950"/>
      <c r="AJ39" s="950"/>
      <c r="AK39" s="950"/>
      <c r="AL39" s="950"/>
      <c r="AM39" s="950"/>
      <c r="AN39" s="6"/>
      <c r="AO39" s="583" t="s">
        <v>360</v>
      </c>
      <c r="AP39" s="583"/>
      <c r="AQ39" s="583"/>
      <c r="AR39" s="583"/>
      <c r="AS39" s="583"/>
      <c r="AT39" s="999">
        <f>AT36+'R2 ８月ok'!AT40</f>
        <v>24</v>
      </c>
      <c r="AU39" s="1000"/>
      <c r="AV39" s="1001"/>
      <c r="AW39" s="968">
        <f>AW36+'R2 ８月ok'!AW40</f>
        <v>24</v>
      </c>
      <c r="AX39" s="969"/>
      <c r="AY39" s="970"/>
      <c r="AZ39" s="968">
        <f>AZ36+'R2 ８月ok'!AZ40</f>
        <v>24</v>
      </c>
      <c r="BA39" s="969"/>
      <c r="BB39" s="970"/>
    </row>
    <row r="40" spans="1:57" ht="15" customHeight="1" x14ac:dyDescent="0.15">
      <c r="A40" s="604"/>
      <c r="B40" s="604"/>
      <c r="C40" s="163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950"/>
      <c r="X40" s="950"/>
      <c r="Y40" s="950"/>
      <c r="Z40" s="950"/>
      <c r="AA40" s="950"/>
      <c r="AB40" s="950"/>
      <c r="AC40" s="950"/>
      <c r="AD40" s="950"/>
      <c r="AE40" s="950"/>
      <c r="AF40" s="950"/>
      <c r="AG40" s="950"/>
      <c r="AH40" s="950"/>
      <c r="AI40" s="950"/>
      <c r="AJ40" s="950"/>
      <c r="AK40" s="950"/>
      <c r="AL40" s="950"/>
      <c r="AM40" s="950"/>
      <c r="AN40" s="6"/>
      <c r="AO40" s="583"/>
      <c r="AP40" s="583"/>
      <c r="AQ40" s="583"/>
      <c r="AR40" s="583"/>
      <c r="AS40" s="583"/>
      <c r="AT40" s="968"/>
      <c r="AU40" s="969"/>
      <c r="AV40" s="970"/>
      <c r="AW40" s="968"/>
      <c r="AX40" s="969"/>
      <c r="AY40" s="970"/>
      <c r="AZ40" s="968"/>
      <c r="BA40" s="969"/>
      <c r="BB40" s="970"/>
    </row>
    <row r="41" spans="1:57" ht="15" customHeight="1" x14ac:dyDescent="0.15">
      <c r="A41" s="604"/>
      <c r="B41" s="604"/>
      <c r="C41" s="163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950"/>
      <c r="X41" s="950"/>
      <c r="Y41" s="950"/>
      <c r="Z41" s="950"/>
      <c r="AA41" s="950"/>
      <c r="AB41" s="950"/>
      <c r="AC41" s="950"/>
      <c r="AD41" s="950"/>
      <c r="AE41" s="950"/>
      <c r="AF41" s="950"/>
      <c r="AG41" s="950"/>
      <c r="AH41" s="950"/>
      <c r="AI41" s="950"/>
      <c r="AJ41" s="950"/>
      <c r="AK41" s="950"/>
      <c r="AL41" s="950"/>
      <c r="AM41" s="950"/>
      <c r="AN41" s="6"/>
      <c r="AO41" s="583"/>
      <c r="AP41" s="583"/>
      <c r="AQ41" s="583"/>
      <c r="AR41" s="583"/>
      <c r="AS41" s="583"/>
      <c r="AT41" s="975"/>
      <c r="AU41" s="976"/>
      <c r="AV41" s="977"/>
      <c r="AW41" s="975"/>
      <c r="AX41" s="976"/>
      <c r="AY41" s="977"/>
      <c r="AZ41" s="975"/>
      <c r="BA41" s="976"/>
      <c r="BB41" s="977"/>
    </row>
    <row r="42" spans="1:57" ht="15" customHeight="1" x14ac:dyDescent="0.15">
      <c r="A42" s="604"/>
      <c r="B42" s="604"/>
      <c r="C42" s="163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950"/>
      <c r="X42" s="950"/>
      <c r="Y42" s="950"/>
      <c r="Z42" s="950"/>
      <c r="AA42" s="950"/>
      <c r="AB42" s="950"/>
      <c r="AC42" s="950"/>
      <c r="AD42" s="950"/>
      <c r="AE42" s="950"/>
      <c r="AF42" s="950"/>
      <c r="AG42" s="950"/>
      <c r="AH42" s="950"/>
      <c r="AI42" s="950"/>
      <c r="AJ42" s="950"/>
      <c r="AK42" s="950"/>
      <c r="AL42" s="950"/>
      <c r="AM42" s="950"/>
      <c r="AN42" s="6"/>
      <c r="AO42" s="583" t="s">
        <v>331</v>
      </c>
      <c r="AP42" s="583"/>
      <c r="AQ42" s="583"/>
      <c r="AR42" s="583"/>
      <c r="AS42" s="583"/>
      <c r="AT42" s="968">
        <f>AT36+'R2 ８月ok'!AT43</f>
        <v>82</v>
      </c>
      <c r="AU42" s="969"/>
      <c r="AV42" s="970"/>
      <c r="AW42" s="968">
        <f>AW36+'R2 ８月ok'!AW43</f>
        <v>84</v>
      </c>
      <c r="AX42" s="969"/>
      <c r="AY42" s="970"/>
      <c r="AZ42" s="968">
        <f>AZ36+'R2 ８月ok'!AZ43</f>
        <v>84</v>
      </c>
      <c r="BA42" s="969"/>
      <c r="BB42" s="970"/>
    </row>
    <row r="43" spans="1:57" ht="15" customHeight="1" x14ac:dyDescent="0.15">
      <c r="A43" s="604"/>
      <c r="B43" s="604"/>
      <c r="C43" s="163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950"/>
      <c r="X43" s="950"/>
      <c r="Y43" s="950"/>
      <c r="Z43" s="950"/>
      <c r="AA43" s="950"/>
      <c r="AB43" s="950"/>
      <c r="AC43" s="950"/>
      <c r="AD43" s="950"/>
      <c r="AE43" s="950"/>
      <c r="AF43" s="950"/>
      <c r="AG43" s="950"/>
      <c r="AH43" s="950"/>
      <c r="AI43" s="950"/>
      <c r="AJ43" s="950"/>
      <c r="AK43" s="950"/>
      <c r="AL43" s="950"/>
      <c r="AM43" s="950"/>
      <c r="AN43" s="6"/>
      <c r="AO43" s="583"/>
      <c r="AP43" s="583"/>
      <c r="AQ43" s="583"/>
      <c r="AR43" s="583"/>
      <c r="AS43" s="583"/>
      <c r="AT43" s="968"/>
      <c r="AU43" s="971"/>
      <c r="AV43" s="970"/>
      <c r="AW43" s="968"/>
      <c r="AX43" s="971"/>
      <c r="AY43" s="970"/>
      <c r="AZ43" s="968"/>
      <c r="BA43" s="971"/>
      <c r="BB43" s="970"/>
    </row>
    <row r="44" spans="1:57" ht="15" customHeight="1" x14ac:dyDescent="0.15">
      <c r="A44" s="604"/>
      <c r="B44" s="604"/>
      <c r="C44" s="163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951"/>
      <c r="X44" s="951"/>
      <c r="Y44" s="951"/>
      <c r="Z44" s="951"/>
      <c r="AA44" s="951"/>
      <c r="AB44" s="951"/>
      <c r="AC44" s="951"/>
      <c r="AD44" s="951"/>
      <c r="AE44" s="951"/>
      <c r="AF44" s="951"/>
      <c r="AG44" s="951"/>
      <c r="AH44" s="951"/>
      <c r="AI44" s="951"/>
      <c r="AJ44" s="951"/>
      <c r="AK44" s="951"/>
      <c r="AL44" s="951"/>
      <c r="AM44" s="951"/>
      <c r="AN44" s="6"/>
      <c r="AO44" s="583"/>
      <c r="AP44" s="583"/>
      <c r="AQ44" s="583"/>
      <c r="AR44" s="583"/>
      <c r="AS44" s="583"/>
      <c r="AT44" s="972"/>
      <c r="AU44" s="973"/>
      <c r="AV44" s="974"/>
      <c r="AW44" s="972"/>
      <c r="AX44" s="973"/>
      <c r="AY44" s="974"/>
      <c r="AZ44" s="972"/>
      <c r="BA44" s="973"/>
      <c r="BB44" s="974"/>
    </row>
    <row r="45" spans="1:57" ht="15" customHeight="1" x14ac:dyDescent="0.15">
      <c r="A45" s="604"/>
      <c r="B45" s="604"/>
      <c r="C45" s="94"/>
      <c r="D45" s="94"/>
      <c r="E45" s="94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563" t="s">
        <v>288</v>
      </c>
      <c r="X45" s="563"/>
      <c r="Y45" s="563"/>
      <c r="Z45" s="563" t="s">
        <v>289</v>
      </c>
      <c r="AA45" s="563"/>
      <c r="AB45" s="563"/>
      <c r="AC45" s="563" t="s">
        <v>290</v>
      </c>
      <c r="AD45" s="563"/>
      <c r="AE45" s="563"/>
      <c r="AF45" s="824" t="s">
        <v>361</v>
      </c>
      <c r="AG45" s="563"/>
      <c r="AH45" s="563"/>
      <c r="AI45" s="563" t="s">
        <v>362</v>
      </c>
      <c r="AJ45" s="563"/>
      <c r="AK45" s="563"/>
      <c r="AL45" s="563" t="s">
        <v>363</v>
      </c>
      <c r="AM45" s="563"/>
      <c r="AN45" s="563"/>
      <c r="AO45" s="573" t="s">
        <v>364</v>
      </c>
      <c r="AP45" s="574"/>
      <c r="AQ45" s="574"/>
      <c r="AR45" s="574"/>
      <c r="AS45" s="575"/>
      <c r="AT45" s="959">
        <f>COUNTIF(AX5:AX34,"○")</f>
        <v>19</v>
      </c>
      <c r="AU45" s="960"/>
      <c r="AV45" s="965" t="s">
        <v>332</v>
      </c>
      <c r="AW45" s="959">
        <f>COUNTIF(AY5:AY34,"○")</f>
        <v>19</v>
      </c>
      <c r="AX45" s="960"/>
      <c r="AY45" s="965" t="s">
        <v>332</v>
      </c>
      <c r="AZ45" s="959">
        <f>COUNTIF(AZ5:AZ34,"○")</f>
        <v>18</v>
      </c>
      <c r="BA45" s="960"/>
      <c r="BB45" s="965" t="s">
        <v>332</v>
      </c>
    </row>
    <row r="46" spans="1:57" ht="15" customHeight="1" x14ac:dyDescent="0.15">
      <c r="A46" s="604"/>
      <c r="B46" s="604"/>
      <c r="C46" s="94"/>
      <c r="D46" s="94"/>
      <c r="E46" s="94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559">
        <f>AT45</f>
        <v>19</v>
      </c>
      <c r="X46" s="560"/>
      <c r="Y46" s="555" t="s">
        <v>306</v>
      </c>
      <c r="Z46" s="559">
        <f>AW45</f>
        <v>19</v>
      </c>
      <c r="AA46" s="560"/>
      <c r="AB46" s="555" t="s">
        <v>306</v>
      </c>
      <c r="AC46" s="559">
        <f>AZ45</f>
        <v>18</v>
      </c>
      <c r="AD46" s="560"/>
      <c r="AE46" s="555" t="s">
        <v>306</v>
      </c>
      <c r="AF46" s="560">
        <f>AT45</f>
        <v>19</v>
      </c>
      <c r="AG46" s="560"/>
      <c r="AH46" s="555" t="s">
        <v>326</v>
      </c>
      <c r="AI46" s="559">
        <f>AW45</f>
        <v>19</v>
      </c>
      <c r="AJ46" s="560"/>
      <c r="AK46" s="555" t="s">
        <v>326</v>
      </c>
      <c r="AL46" s="559">
        <f>AZ45</f>
        <v>18</v>
      </c>
      <c r="AM46" s="560"/>
      <c r="AN46" s="555" t="s">
        <v>326</v>
      </c>
      <c r="AO46" s="576"/>
      <c r="AP46" s="577"/>
      <c r="AQ46" s="577"/>
      <c r="AR46" s="577"/>
      <c r="AS46" s="578"/>
      <c r="AT46" s="961"/>
      <c r="AU46" s="962"/>
      <c r="AV46" s="966"/>
      <c r="AW46" s="961"/>
      <c r="AX46" s="962"/>
      <c r="AY46" s="966"/>
      <c r="AZ46" s="961"/>
      <c r="BA46" s="962"/>
      <c r="BB46" s="966"/>
    </row>
    <row r="47" spans="1:57" ht="15" customHeight="1" x14ac:dyDescent="0.15">
      <c r="A47" s="604"/>
      <c r="B47" s="604"/>
      <c r="C47" s="94"/>
      <c r="D47" s="94"/>
      <c r="E47" s="94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561"/>
      <c r="X47" s="562"/>
      <c r="Y47" s="558"/>
      <c r="Z47" s="561"/>
      <c r="AA47" s="562"/>
      <c r="AB47" s="558"/>
      <c r="AC47" s="561"/>
      <c r="AD47" s="562"/>
      <c r="AE47" s="558"/>
      <c r="AF47" s="562"/>
      <c r="AG47" s="562"/>
      <c r="AH47" s="558"/>
      <c r="AI47" s="561"/>
      <c r="AJ47" s="562"/>
      <c r="AK47" s="558"/>
      <c r="AL47" s="561"/>
      <c r="AM47" s="562"/>
      <c r="AN47" s="558"/>
      <c r="AO47" s="579"/>
      <c r="AP47" s="580"/>
      <c r="AQ47" s="580"/>
      <c r="AR47" s="580"/>
      <c r="AS47" s="581"/>
      <c r="AT47" s="963"/>
      <c r="AU47" s="964"/>
      <c r="AV47" s="967"/>
      <c r="AW47" s="963"/>
      <c r="AX47" s="964"/>
      <c r="AY47" s="967"/>
      <c r="AZ47" s="963"/>
      <c r="BA47" s="964"/>
      <c r="BB47" s="967"/>
    </row>
    <row r="48" spans="1:57" ht="15" customHeight="1" x14ac:dyDescent="0.15">
      <c r="A48" s="604"/>
      <c r="B48" s="604"/>
      <c r="C48" s="94"/>
      <c r="D48" s="94"/>
      <c r="E48" s="94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563" t="s">
        <v>288</v>
      </c>
      <c r="X48" s="563"/>
      <c r="Y48" s="563"/>
      <c r="Z48" s="563" t="s">
        <v>289</v>
      </c>
      <c r="AA48" s="563"/>
      <c r="AB48" s="563"/>
      <c r="AC48" s="563" t="s">
        <v>290</v>
      </c>
      <c r="AD48" s="563"/>
      <c r="AE48" s="563"/>
      <c r="AF48" s="824" t="s">
        <v>361</v>
      </c>
      <c r="AG48" s="563"/>
      <c r="AH48" s="563"/>
      <c r="AI48" s="563" t="s">
        <v>362</v>
      </c>
      <c r="AJ48" s="563"/>
      <c r="AK48" s="563"/>
      <c r="AL48" s="563" t="s">
        <v>363</v>
      </c>
      <c r="AM48" s="563"/>
      <c r="AN48" s="563"/>
      <c r="AO48" s="573" t="s">
        <v>365</v>
      </c>
      <c r="AP48" s="574"/>
      <c r="AQ48" s="574"/>
      <c r="AR48" s="574"/>
      <c r="AS48" s="575"/>
      <c r="AT48" s="959">
        <f>('R2 ８月ok'!AT49+AT45)</f>
        <v>69</v>
      </c>
      <c r="AU48" s="960"/>
      <c r="AV48" s="965" t="s">
        <v>332</v>
      </c>
      <c r="AW48" s="959">
        <f>('R2 ８月ok'!AW49+AW45)</f>
        <v>69</v>
      </c>
      <c r="AX48" s="960"/>
      <c r="AY48" s="965" t="s">
        <v>332</v>
      </c>
      <c r="AZ48" s="959">
        <f>('R2 ８月ok'!AZ49+AZ45)</f>
        <v>68</v>
      </c>
      <c r="BA48" s="960"/>
      <c r="BB48" s="965" t="s">
        <v>332</v>
      </c>
    </row>
    <row r="49" spans="1:69" ht="15" customHeight="1" x14ac:dyDescent="0.15">
      <c r="A49" s="604"/>
      <c r="B49" s="604"/>
      <c r="C49" s="94"/>
      <c r="D49" s="94"/>
      <c r="E49" s="94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559">
        <f>W46+'R2 ８月ok'!W50</f>
        <v>69</v>
      </c>
      <c r="X49" s="560"/>
      <c r="Y49" s="555" t="s">
        <v>306</v>
      </c>
      <c r="Z49" s="559">
        <f>Z46+'R2 ８月ok'!Z50</f>
        <v>69</v>
      </c>
      <c r="AA49" s="560"/>
      <c r="AB49" s="555" t="s">
        <v>306</v>
      </c>
      <c r="AC49" s="559">
        <f>AC46+'R2 ８月ok'!AC50</f>
        <v>68</v>
      </c>
      <c r="AD49" s="560"/>
      <c r="AE49" s="555" t="s">
        <v>306</v>
      </c>
      <c r="AF49" s="559">
        <f>AF46+'R2 ８月ok'!AF50</f>
        <v>69</v>
      </c>
      <c r="AG49" s="560"/>
      <c r="AH49" s="555" t="s">
        <v>326</v>
      </c>
      <c r="AI49" s="559">
        <f>AI46+'R2 ８月ok'!AI50</f>
        <v>69</v>
      </c>
      <c r="AJ49" s="560"/>
      <c r="AK49" s="555" t="s">
        <v>326</v>
      </c>
      <c r="AL49" s="559">
        <f>AL46+'R2 ８月ok'!AL50</f>
        <v>68</v>
      </c>
      <c r="AM49" s="560"/>
      <c r="AN49" s="555" t="s">
        <v>326</v>
      </c>
      <c r="AO49" s="576"/>
      <c r="AP49" s="577"/>
      <c r="AQ49" s="577"/>
      <c r="AR49" s="577"/>
      <c r="AS49" s="578"/>
      <c r="AT49" s="961"/>
      <c r="AU49" s="962"/>
      <c r="AV49" s="966"/>
      <c r="AW49" s="961"/>
      <c r="AX49" s="962"/>
      <c r="AY49" s="966"/>
      <c r="AZ49" s="961"/>
      <c r="BA49" s="962"/>
      <c r="BB49" s="966"/>
    </row>
    <row r="50" spans="1:69" ht="15" customHeight="1" x14ac:dyDescent="0.15">
      <c r="A50" s="604"/>
      <c r="B50" s="604"/>
      <c r="C50" s="4"/>
      <c r="D50" s="4"/>
      <c r="E50" s="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61"/>
      <c r="X50" s="562"/>
      <c r="Y50" s="558"/>
      <c r="Z50" s="561"/>
      <c r="AA50" s="562"/>
      <c r="AB50" s="558"/>
      <c r="AC50" s="561"/>
      <c r="AD50" s="562"/>
      <c r="AE50" s="558"/>
      <c r="AF50" s="561"/>
      <c r="AG50" s="562"/>
      <c r="AH50" s="558"/>
      <c r="AI50" s="561"/>
      <c r="AJ50" s="562"/>
      <c r="AK50" s="558"/>
      <c r="AL50" s="561"/>
      <c r="AM50" s="562"/>
      <c r="AN50" s="558"/>
      <c r="AO50" s="579"/>
      <c r="AP50" s="580"/>
      <c r="AQ50" s="580"/>
      <c r="AR50" s="580"/>
      <c r="AS50" s="581"/>
      <c r="AT50" s="963"/>
      <c r="AU50" s="964"/>
      <c r="AV50" s="967"/>
      <c r="AW50" s="963"/>
      <c r="AX50" s="964"/>
      <c r="AY50" s="967"/>
      <c r="AZ50" s="963"/>
      <c r="BA50" s="964"/>
      <c r="BB50" s="967"/>
    </row>
    <row r="52" spans="1:69" x14ac:dyDescent="0.15"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</row>
    <row r="53" spans="1:69" ht="18.75" customHeight="1" x14ac:dyDescent="0.15"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98"/>
      <c r="AO53" s="98"/>
      <c r="AP53" s="98"/>
      <c r="AQ53" s="98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ht="13.5" customHeight="1" x14ac:dyDescent="0.15"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98"/>
      <c r="AO54" s="98"/>
      <c r="AP54" s="98"/>
      <c r="AQ54" s="98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x14ac:dyDescent="0.15"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98"/>
      <c r="AO55" s="98"/>
      <c r="AP55" s="98"/>
      <c r="AQ55" s="98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ht="13.5" customHeight="1" x14ac:dyDescent="0.15"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98"/>
      <c r="AO56" s="98"/>
      <c r="AP56" s="98"/>
      <c r="AQ56" s="98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ht="13.5" customHeight="1" x14ac:dyDescent="0.15"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98"/>
      <c r="AO57" s="98"/>
      <c r="AP57" s="98"/>
      <c r="AQ57" s="98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ht="13.5" customHeight="1" x14ac:dyDescent="0.15"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98"/>
      <c r="AO58" s="98"/>
      <c r="AP58" s="98"/>
      <c r="AQ58" s="98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ht="13.5" customHeight="1" x14ac:dyDescent="0.15"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98"/>
      <c r="AO59" s="98"/>
      <c r="AP59" s="98"/>
      <c r="AQ59" s="98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x14ac:dyDescent="0.15"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98"/>
      <c r="AO60" s="98"/>
      <c r="AP60" s="98"/>
      <c r="AQ60" s="98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ht="13.5" customHeight="1" x14ac:dyDescent="0.15"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x14ac:dyDescent="0.15"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x14ac:dyDescent="0.15"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ht="13.5" customHeight="1" x14ac:dyDescent="0.15"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32:69" ht="13.5" customHeight="1" x14ac:dyDescent="0.15"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32:69" ht="13.5" customHeight="1" x14ac:dyDescent="0.15"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32:69" ht="13.5" customHeight="1" x14ac:dyDescent="0.15"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32:69" ht="13.5" customHeight="1" x14ac:dyDescent="0.15"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32:69" ht="13.5" customHeight="1" x14ac:dyDescent="0.15"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32:69" x14ac:dyDescent="0.15"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32:69" ht="13.5" customHeight="1" x14ac:dyDescent="0.15"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32:69" x14ac:dyDescent="0.15"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32:69" ht="13.5" customHeight="1" x14ac:dyDescent="0.15"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32:69" ht="13.5" customHeight="1" x14ac:dyDescent="0.15"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32:69" ht="13.5" customHeight="1" x14ac:dyDescent="0.15"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32:69" ht="13.5" customHeight="1" x14ac:dyDescent="0.15"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32:69" ht="13.5" customHeight="1" x14ac:dyDescent="0.15"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32:69" x14ac:dyDescent="0.15"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32:69" x14ac:dyDescent="0.15"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32:69" x14ac:dyDescent="0.15"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32:69" ht="13.5" customHeight="1" x14ac:dyDescent="0.15"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32:69" ht="13.5" customHeight="1" x14ac:dyDescent="0.15"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32:69" ht="13.5" customHeight="1" x14ac:dyDescent="0.15"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32:69" ht="13.5" customHeight="1" x14ac:dyDescent="0.15"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32:69" ht="13.5" customHeight="1" x14ac:dyDescent="0.15"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32:69" x14ac:dyDescent="0.15"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</sheetData>
  <mergeCells count="296">
    <mergeCell ref="BC3:BE3"/>
    <mergeCell ref="A5:B5"/>
    <mergeCell ref="C5:E5"/>
    <mergeCell ref="F5:Z5"/>
    <mergeCell ref="AA5:AB5"/>
    <mergeCell ref="AC5:AE5"/>
    <mergeCell ref="AF5:AU5"/>
    <mergeCell ref="BA5:BB5"/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  <mergeCell ref="A6:B6"/>
    <mergeCell ref="C6:E6"/>
    <mergeCell ref="A7:B7"/>
    <mergeCell ref="C7:E7"/>
    <mergeCell ref="C9:E9"/>
    <mergeCell ref="A9:B9"/>
    <mergeCell ref="AF7:AU7"/>
    <mergeCell ref="BA6:BB6"/>
    <mergeCell ref="F7:Z7"/>
    <mergeCell ref="AA7:AB7"/>
    <mergeCell ref="AC7:AE7"/>
    <mergeCell ref="F6:Z6"/>
    <mergeCell ref="AA6:AB6"/>
    <mergeCell ref="AC6:AE6"/>
    <mergeCell ref="AF6:AU6"/>
    <mergeCell ref="BA7:BB7"/>
    <mergeCell ref="BA8:BB8"/>
    <mergeCell ref="AA8:AB8"/>
    <mergeCell ref="AC8:AE8"/>
    <mergeCell ref="A8:B8"/>
    <mergeCell ref="C8:E8"/>
    <mergeCell ref="F8:Z8"/>
    <mergeCell ref="AF8:AU8"/>
    <mergeCell ref="A10:B10"/>
    <mergeCell ref="C10:E10"/>
    <mergeCell ref="BA10:BB10"/>
    <mergeCell ref="F10:Z10"/>
    <mergeCell ref="AA10:AB10"/>
    <mergeCell ref="AC10:AE10"/>
    <mergeCell ref="AF10:AU10"/>
    <mergeCell ref="BA9:BB9"/>
    <mergeCell ref="F9:Z9"/>
    <mergeCell ref="AA9:AB9"/>
    <mergeCell ref="AC9:AE9"/>
    <mergeCell ref="AF9:AU9"/>
    <mergeCell ref="A11:B11"/>
    <mergeCell ref="C11:E11"/>
    <mergeCell ref="AC12:AE12"/>
    <mergeCell ref="AF12:AU12"/>
    <mergeCell ref="A13:B13"/>
    <mergeCell ref="C13:E13"/>
    <mergeCell ref="F11:Z11"/>
    <mergeCell ref="AA11:AB11"/>
    <mergeCell ref="BA11:BB11"/>
    <mergeCell ref="AC11:AE11"/>
    <mergeCell ref="AA13:AB13"/>
    <mergeCell ref="AC13:AE13"/>
    <mergeCell ref="AF13:AU13"/>
    <mergeCell ref="AF11:AU11"/>
    <mergeCell ref="F13:Z13"/>
    <mergeCell ref="F12:Z12"/>
    <mergeCell ref="AA12:AB12"/>
    <mergeCell ref="A12:B12"/>
    <mergeCell ref="C12:E12"/>
    <mergeCell ref="BA13:BB13"/>
    <mergeCell ref="A14:B14"/>
    <mergeCell ref="C14:E14"/>
    <mergeCell ref="BA12:BB12"/>
    <mergeCell ref="AA14:AB14"/>
    <mergeCell ref="AC14:AE14"/>
    <mergeCell ref="AF14:AU14"/>
    <mergeCell ref="AF17:AU17"/>
    <mergeCell ref="BA17:BB17"/>
    <mergeCell ref="A17:B17"/>
    <mergeCell ref="C17:E17"/>
    <mergeCell ref="A15:B15"/>
    <mergeCell ref="C15:E15"/>
    <mergeCell ref="AF16:AU16"/>
    <mergeCell ref="AC16:AE16"/>
    <mergeCell ref="F16:Z16"/>
    <mergeCell ref="AA16:AB16"/>
    <mergeCell ref="BA14:BB14"/>
    <mergeCell ref="A16:B16"/>
    <mergeCell ref="C16:E16"/>
    <mergeCell ref="F14:Z14"/>
    <mergeCell ref="F15:Z15"/>
    <mergeCell ref="AA15:AB15"/>
    <mergeCell ref="AC15:AE15"/>
    <mergeCell ref="AF15:AU15"/>
    <mergeCell ref="BA15:BB15"/>
    <mergeCell ref="BA16:BB16"/>
    <mergeCell ref="CE19:CH19"/>
    <mergeCell ref="CI19:CL19"/>
    <mergeCell ref="A19:B19"/>
    <mergeCell ref="C19:E19"/>
    <mergeCell ref="F19:Z19"/>
    <mergeCell ref="AA19:AB19"/>
    <mergeCell ref="CA19:CD19"/>
    <mergeCell ref="AC19:AE19"/>
    <mergeCell ref="AF19:AU19"/>
    <mergeCell ref="BA19:BB19"/>
    <mergeCell ref="A18:B18"/>
    <mergeCell ref="C18:E18"/>
    <mergeCell ref="AC17:AE17"/>
    <mergeCell ref="F17:Z17"/>
    <mergeCell ref="AA17:AB17"/>
    <mergeCell ref="F21:Z21"/>
    <mergeCell ref="AA21:AB21"/>
    <mergeCell ref="A20:B20"/>
    <mergeCell ref="C20:E20"/>
    <mergeCell ref="F20:Z20"/>
    <mergeCell ref="AA20:AB20"/>
    <mergeCell ref="F18:Z18"/>
    <mergeCell ref="AA18:AB18"/>
    <mergeCell ref="BA21:BB21"/>
    <mergeCell ref="C21:E21"/>
    <mergeCell ref="A21:B21"/>
    <mergeCell ref="AC18:AE18"/>
    <mergeCell ref="AF18:AU18"/>
    <mergeCell ref="BA18:BB18"/>
    <mergeCell ref="BA20:BB20"/>
    <mergeCell ref="AC20:AE20"/>
    <mergeCell ref="AF20:AU20"/>
    <mergeCell ref="AC21:AE21"/>
    <mergeCell ref="AF21:AU21"/>
    <mergeCell ref="F22:Z22"/>
    <mergeCell ref="AA22:AB22"/>
    <mergeCell ref="AA23:AB23"/>
    <mergeCell ref="A22:B22"/>
    <mergeCell ref="C22:E22"/>
    <mergeCell ref="F23:Z23"/>
    <mergeCell ref="AC23:AE23"/>
    <mergeCell ref="AF23:AU23"/>
    <mergeCell ref="BA23:BB23"/>
    <mergeCell ref="BA22:BB22"/>
    <mergeCell ref="AC22:AE22"/>
    <mergeCell ref="AF22:AU22"/>
    <mergeCell ref="C26:E26"/>
    <mergeCell ref="AC25:AE25"/>
    <mergeCell ref="AF25:AU25"/>
    <mergeCell ref="F25:Z25"/>
    <mergeCell ref="AF24:AU24"/>
    <mergeCell ref="AA25:AB25"/>
    <mergeCell ref="BA25:BB25"/>
    <mergeCell ref="BA26:BB26"/>
    <mergeCell ref="A23:B23"/>
    <mergeCell ref="C23:E23"/>
    <mergeCell ref="BA28:BB28"/>
    <mergeCell ref="A29:B29"/>
    <mergeCell ref="C29:E29"/>
    <mergeCell ref="AF30:AU30"/>
    <mergeCell ref="BA30:BB30"/>
    <mergeCell ref="F29:Z29"/>
    <mergeCell ref="AF29:AU29"/>
    <mergeCell ref="BA29:BB29"/>
    <mergeCell ref="BA24:BB24"/>
    <mergeCell ref="F26:Z26"/>
    <mergeCell ref="AA26:AB26"/>
    <mergeCell ref="A25:B25"/>
    <mergeCell ref="AA27:AB27"/>
    <mergeCell ref="AC27:AE27"/>
    <mergeCell ref="A24:B24"/>
    <mergeCell ref="C24:E24"/>
    <mergeCell ref="C25:E25"/>
    <mergeCell ref="F24:Z24"/>
    <mergeCell ref="AA24:AB24"/>
    <mergeCell ref="AC24:AE24"/>
    <mergeCell ref="AC26:AE26"/>
    <mergeCell ref="AF26:AU26"/>
    <mergeCell ref="AF27:AU27"/>
    <mergeCell ref="A26:B26"/>
    <mergeCell ref="A30:B30"/>
    <mergeCell ref="C30:E30"/>
    <mergeCell ref="F30:Z30"/>
    <mergeCell ref="A28:B28"/>
    <mergeCell ref="C28:E28"/>
    <mergeCell ref="F27:Z27"/>
    <mergeCell ref="AA30:AB30"/>
    <mergeCell ref="AC30:AE30"/>
    <mergeCell ref="AA28:AB28"/>
    <mergeCell ref="AC28:AE28"/>
    <mergeCell ref="BA27:BB27"/>
    <mergeCell ref="F28:Z28"/>
    <mergeCell ref="AF28:AU28"/>
    <mergeCell ref="A34:B34"/>
    <mergeCell ref="C34:E34"/>
    <mergeCell ref="F34:Z34"/>
    <mergeCell ref="AA34:AB34"/>
    <mergeCell ref="A31:B31"/>
    <mergeCell ref="BA32:BB32"/>
    <mergeCell ref="F32:Z32"/>
    <mergeCell ref="AA32:AB32"/>
    <mergeCell ref="AC32:AE32"/>
    <mergeCell ref="AF32:AU32"/>
    <mergeCell ref="A33:B33"/>
    <mergeCell ref="C33:E33"/>
    <mergeCell ref="AC31:AE31"/>
    <mergeCell ref="A32:B32"/>
    <mergeCell ref="C32:E32"/>
    <mergeCell ref="AF31:AU31"/>
    <mergeCell ref="BA31:BB31"/>
    <mergeCell ref="A27:B27"/>
    <mergeCell ref="C27:E27"/>
    <mergeCell ref="AA29:AB29"/>
    <mergeCell ref="AC29:AE29"/>
    <mergeCell ref="AZ35:BB35"/>
    <mergeCell ref="AZ42:BB44"/>
    <mergeCell ref="BA34:BB34"/>
    <mergeCell ref="AF34:AU34"/>
    <mergeCell ref="AC33:AE33"/>
    <mergeCell ref="AF33:AU33"/>
    <mergeCell ref="AC34:AE34"/>
    <mergeCell ref="BA33:BB33"/>
    <mergeCell ref="AO35:AS35"/>
    <mergeCell ref="AT35:AV35"/>
    <mergeCell ref="BB36:BB38"/>
    <mergeCell ref="F36:V44"/>
    <mergeCell ref="W36:AM44"/>
    <mergeCell ref="AO36:AS38"/>
    <mergeCell ref="AO39:AS41"/>
    <mergeCell ref="C31:E31"/>
    <mergeCell ref="F33:Z33"/>
    <mergeCell ref="AA33:AB33"/>
    <mergeCell ref="F31:Z31"/>
    <mergeCell ref="AA31:AB31"/>
    <mergeCell ref="Z49:AA50"/>
    <mergeCell ref="AB49:AB50"/>
    <mergeCell ref="AC49:AD50"/>
    <mergeCell ref="AE49:AE50"/>
    <mergeCell ref="AK49:AK50"/>
    <mergeCell ref="AT42:AV44"/>
    <mergeCell ref="AZ39:BB41"/>
    <mergeCell ref="AI46:AJ47"/>
    <mergeCell ref="AC45:AE45"/>
    <mergeCell ref="AF45:AH45"/>
    <mergeCell ref="AI45:AK45"/>
    <mergeCell ref="AC46:AD47"/>
    <mergeCell ref="AT45:AU47"/>
    <mergeCell ref="BB45:BB47"/>
    <mergeCell ref="AY45:AY47"/>
    <mergeCell ref="AZ45:BA47"/>
    <mergeCell ref="AV45:AV47"/>
    <mergeCell ref="AW45:AX47"/>
    <mergeCell ref="AE46:AE47"/>
    <mergeCell ref="AF46:AG47"/>
    <mergeCell ref="BB48:BB50"/>
    <mergeCell ref="AZ48:BA50"/>
    <mergeCell ref="AK46:AK47"/>
    <mergeCell ref="AL46:AM47"/>
    <mergeCell ref="A35:B50"/>
    <mergeCell ref="AH46:AH47"/>
    <mergeCell ref="W46:X47"/>
    <mergeCell ref="Y46:Y47"/>
    <mergeCell ref="Z46:AA47"/>
    <mergeCell ref="AB46:AB47"/>
    <mergeCell ref="AW35:AY35"/>
    <mergeCell ref="W45:Y45"/>
    <mergeCell ref="AY36:AY38"/>
    <mergeCell ref="AT36:AU38"/>
    <mergeCell ref="AV36:AV38"/>
    <mergeCell ref="AF49:AG50"/>
    <mergeCell ref="AH49:AH50"/>
    <mergeCell ref="AI49:AJ50"/>
    <mergeCell ref="AL49:AM50"/>
    <mergeCell ref="AN49:AN50"/>
    <mergeCell ref="AO48:AS50"/>
    <mergeCell ref="AF48:AH48"/>
    <mergeCell ref="W49:X50"/>
    <mergeCell ref="Y49:Y50"/>
    <mergeCell ref="Z48:AB48"/>
    <mergeCell ref="AC48:AE48"/>
    <mergeCell ref="W48:Y48"/>
    <mergeCell ref="Z45:AB45"/>
    <mergeCell ref="AI48:AK48"/>
    <mergeCell ref="AL48:AN48"/>
    <mergeCell ref="AN46:AN47"/>
    <mergeCell ref="AO45:AS47"/>
    <mergeCell ref="AO42:AS44"/>
    <mergeCell ref="AW42:AY44"/>
    <mergeCell ref="AL45:AN45"/>
    <mergeCell ref="AZ36:BA38"/>
    <mergeCell ref="AT39:AV41"/>
    <mergeCell ref="AW39:AY41"/>
    <mergeCell ref="AY48:AY50"/>
    <mergeCell ref="AT48:AU50"/>
    <mergeCell ref="AV48:AV50"/>
    <mergeCell ref="AW48:AX50"/>
    <mergeCell ref="AW36:AX38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r:id="rId1"/>
  <headerFooter alignWithMargins="0">
    <oddHeader>&amp;R&amp;D版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E63"/>
  <sheetViews>
    <sheetView view="pageBreakPreview" topLeftCell="A34" zoomScaleNormal="100" zoomScaleSheetLayoutView="100" workbookViewId="0">
      <selection activeCell="AT49" sqref="AT49:AU51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42" customWidth="1"/>
    <col min="55" max="57" width="3.125" style="142" customWidth="1"/>
    <col min="58" max="16384" width="2.25" style="1"/>
  </cols>
  <sheetData>
    <row r="1" spans="1:57" s="8" customFormat="1" ht="24" customHeight="1" x14ac:dyDescent="0.15">
      <c r="A1" s="649" t="s">
        <v>1209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159"/>
      <c r="BD1" s="159"/>
      <c r="BE1" s="159"/>
    </row>
    <row r="2" spans="1:57" s="8" customFormat="1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159"/>
      <c r="BD2" s="159"/>
      <c r="BE2" s="159"/>
    </row>
    <row r="3" spans="1:57" ht="15.95" customHeight="1" x14ac:dyDescent="0.15">
      <c r="A3" s="583" t="s">
        <v>306</v>
      </c>
      <c r="B3" s="583"/>
      <c r="C3" s="583" t="s">
        <v>307</v>
      </c>
      <c r="D3" s="583"/>
      <c r="E3" s="583"/>
      <c r="F3" s="583" t="s">
        <v>308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 t="s">
        <v>287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583" t="s">
        <v>315</v>
      </c>
      <c r="BB3" s="583"/>
      <c r="BC3" s="585" t="s">
        <v>354</v>
      </c>
      <c r="BD3" s="585"/>
      <c r="BE3" s="585"/>
    </row>
    <row r="4" spans="1:57" ht="15.95" customHeight="1" x14ac:dyDescent="0.1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86">
        <v>1</v>
      </c>
      <c r="BD4" s="86">
        <v>2</v>
      </c>
      <c r="BE4" s="86">
        <v>3</v>
      </c>
    </row>
    <row r="5" spans="1:57" ht="33" customHeight="1" x14ac:dyDescent="0.15">
      <c r="A5" s="587">
        <v>1</v>
      </c>
      <c r="B5" s="587"/>
      <c r="C5" s="606" t="s">
        <v>296</v>
      </c>
      <c r="D5" s="607"/>
      <c r="E5" s="608"/>
      <c r="F5" s="588" t="s">
        <v>425</v>
      </c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90"/>
      <c r="AA5" s="587"/>
      <c r="AB5" s="587"/>
      <c r="AC5" s="591" t="s">
        <v>1074</v>
      </c>
      <c r="AD5" s="591"/>
      <c r="AE5" s="591"/>
      <c r="AF5" s="625" t="s">
        <v>1069</v>
      </c>
      <c r="AG5" s="625"/>
      <c r="AH5" s="625"/>
      <c r="AI5" s="625"/>
      <c r="AJ5" s="625"/>
      <c r="AK5" s="625"/>
      <c r="AL5" s="625"/>
      <c r="AM5" s="625"/>
      <c r="AN5" s="625"/>
      <c r="AO5" s="625"/>
      <c r="AP5" s="625"/>
      <c r="AQ5" s="625"/>
      <c r="AR5" s="625"/>
      <c r="AS5" s="625"/>
      <c r="AT5" s="625"/>
      <c r="AU5" s="625"/>
      <c r="AV5" s="292" t="s">
        <v>381</v>
      </c>
      <c r="AW5" s="292" t="s">
        <v>381</v>
      </c>
      <c r="AX5" s="205" t="s">
        <v>382</v>
      </c>
      <c r="AY5" s="205" t="s">
        <v>382</v>
      </c>
      <c r="AZ5" s="205" t="s">
        <v>382</v>
      </c>
      <c r="BA5" s="592">
        <v>1</v>
      </c>
      <c r="BB5" s="592"/>
      <c r="BC5" s="144"/>
      <c r="BD5" s="144"/>
      <c r="BE5" s="144"/>
    </row>
    <row r="6" spans="1:57" ht="33" customHeight="1" x14ac:dyDescent="0.15">
      <c r="A6" s="587">
        <v>2</v>
      </c>
      <c r="B6" s="587"/>
      <c r="C6" s="606" t="s">
        <v>292</v>
      </c>
      <c r="D6" s="607"/>
      <c r="E6" s="608"/>
      <c r="F6" s="588" t="s">
        <v>424</v>
      </c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90"/>
      <c r="AA6" s="587"/>
      <c r="AB6" s="587"/>
      <c r="AC6" s="591" t="s">
        <v>1075</v>
      </c>
      <c r="AD6" s="591"/>
      <c r="AE6" s="591"/>
      <c r="AF6" s="595" t="s">
        <v>396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292" t="s">
        <v>381</v>
      </c>
      <c r="AW6" s="292" t="s">
        <v>381</v>
      </c>
      <c r="AX6" s="205" t="s">
        <v>382</v>
      </c>
      <c r="AY6" s="205" t="s">
        <v>382</v>
      </c>
      <c r="AZ6" s="205" t="s">
        <v>382</v>
      </c>
      <c r="BA6" s="592">
        <v>2</v>
      </c>
      <c r="BB6" s="592"/>
      <c r="BC6" s="144"/>
      <c r="BD6" s="144"/>
      <c r="BE6" s="144"/>
    </row>
    <row r="7" spans="1:57" ht="33" customHeight="1" x14ac:dyDescent="0.15">
      <c r="A7" s="587">
        <v>3</v>
      </c>
      <c r="B7" s="587"/>
      <c r="C7" s="606" t="s">
        <v>294</v>
      </c>
      <c r="D7" s="607"/>
      <c r="E7" s="608"/>
      <c r="F7" s="588" t="s">
        <v>291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90"/>
      <c r="AA7" s="587"/>
      <c r="AB7" s="587"/>
      <c r="AC7" s="591" t="s">
        <v>1076</v>
      </c>
      <c r="AD7" s="591"/>
      <c r="AE7" s="591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292" t="s">
        <v>381</v>
      </c>
      <c r="AW7" s="292" t="s">
        <v>381</v>
      </c>
      <c r="AX7" s="205" t="s">
        <v>382</v>
      </c>
      <c r="AY7" s="205" t="s">
        <v>382</v>
      </c>
      <c r="AZ7" s="205" t="s">
        <v>382</v>
      </c>
      <c r="BA7" s="592">
        <v>3</v>
      </c>
      <c r="BB7" s="592"/>
      <c r="BC7" s="144"/>
      <c r="BD7" s="144"/>
      <c r="BE7" s="144"/>
    </row>
    <row r="8" spans="1:57" ht="33" customHeight="1" x14ac:dyDescent="0.15">
      <c r="A8" s="615">
        <v>4</v>
      </c>
      <c r="B8" s="615"/>
      <c r="C8" s="610" t="s">
        <v>297</v>
      </c>
      <c r="D8" s="616"/>
      <c r="E8" s="611"/>
      <c r="F8" s="612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4"/>
      <c r="AA8" s="615"/>
      <c r="AB8" s="615"/>
      <c r="AC8" s="623"/>
      <c r="AD8" s="623"/>
      <c r="AE8" s="623"/>
      <c r="AF8" s="650" t="s">
        <v>1043</v>
      </c>
      <c r="AG8" s="650"/>
      <c r="AH8" s="650"/>
      <c r="AI8" s="650"/>
      <c r="AJ8" s="650"/>
      <c r="AK8" s="650"/>
      <c r="AL8" s="650"/>
      <c r="AM8" s="650"/>
      <c r="AN8" s="650"/>
      <c r="AO8" s="650"/>
      <c r="AP8" s="650"/>
      <c r="AQ8" s="650"/>
      <c r="AR8" s="650"/>
      <c r="AS8" s="650"/>
      <c r="AT8" s="650"/>
      <c r="AU8" s="650"/>
      <c r="AV8" s="187" t="s">
        <v>1053</v>
      </c>
      <c r="AW8" s="187" t="s">
        <v>382</v>
      </c>
      <c r="AX8" s="207"/>
      <c r="AY8" s="207"/>
      <c r="AZ8" s="207"/>
      <c r="BA8" s="622">
        <v>4</v>
      </c>
      <c r="BB8" s="622"/>
      <c r="BC8" s="146"/>
      <c r="BD8" s="146"/>
      <c r="BE8" s="146"/>
    </row>
    <row r="9" spans="1:57" ht="33" customHeight="1" x14ac:dyDescent="0.15">
      <c r="A9" s="615">
        <v>5</v>
      </c>
      <c r="B9" s="615"/>
      <c r="C9" s="610" t="s">
        <v>306</v>
      </c>
      <c r="D9" s="616"/>
      <c r="E9" s="611"/>
      <c r="F9" s="612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4"/>
      <c r="AA9" s="615"/>
      <c r="AB9" s="615"/>
      <c r="AC9" s="623"/>
      <c r="AD9" s="623"/>
      <c r="AE9" s="623"/>
      <c r="AF9" s="624"/>
      <c r="AG9" s="624"/>
      <c r="AH9" s="624"/>
      <c r="AI9" s="624"/>
      <c r="AJ9" s="624"/>
      <c r="AK9" s="624"/>
      <c r="AL9" s="624"/>
      <c r="AM9" s="624"/>
      <c r="AN9" s="624"/>
      <c r="AO9" s="624"/>
      <c r="AP9" s="624"/>
      <c r="AQ9" s="624"/>
      <c r="AR9" s="624"/>
      <c r="AS9" s="624"/>
      <c r="AT9" s="624"/>
      <c r="AU9" s="624"/>
      <c r="AV9" s="187" t="s">
        <v>382</v>
      </c>
      <c r="AW9" s="187" t="s">
        <v>1054</v>
      </c>
      <c r="AX9" s="207"/>
      <c r="AY9" s="207"/>
      <c r="AZ9" s="207"/>
      <c r="BA9" s="622">
        <v>5</v>
      </c>
      <c r="BB9" s="622"/>
      <c r="BC9" s="146"/>
      <c r="BD9" s="146"/>
      <c r="BE9" s="146"/>
    </row>
    <row r="10" spans="1:57" ht="33" customHeight="1" thickBot="1" x14ac:dyDescent="0.2">
      <c r="A10" s="631">
        <v>6</v>
      </c>
      <c r="B10" s="631"/>
      <c r="C10" s="627" t="s">
        <v>295</v>
      </c>
      <c r="D10" s="628"/>
      <c r="E10" s="629"/>
      <c r="F10" s="642" t="s">
        <v>447</v>
      </c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4"/>
      <c r="AA10" s="631"/>
      <c r="AB10" s="631"/>
      <c r="AC10" s="654" t="s">
        <v>1077</v>
      </c>
      <c r="AD10" s="655"/>
      <c r="AE10" s="656"/>
      <c r="AF10" s="632"/>
      <c r="AG10" s="632"/>
      <c r="AH10" s="632"/>
      <c r="AI10" s="632"/>
      <c r="AJ10" s="632"/>
      <c r="AK10" s="632"/>
      <c r="AL10" s="632"/>
      <c r="AM10" s="632"/>
      <c r="AN10" s="632"/>
      <c r="AO10" s="632"/>
      <c r="AP10" s="632"/>
      <c r="AQ10" s="632"/>
      <c r="AR10" s="632"/>
      <c r="AS10" s="632"/>
      <c r="AT10" s="632"/>
      <c r="AU10" s="632"/>
      <c r="AV10" s="189" t="s">
        <v>382</v>
      </c>
      <c r="AW10" s="189" t="s">
        <v>382</v>
      </c>
      <c r="AX10" s="189" t="s">
        <v>381</v>
      </c>
      <c r="AY10" s="189" t="s">
        <v>381</v>
      </c>
      <c r="AZ10" s="189" t="s">
        <v>381</v>
      </c>
      <c r="BA10" s="631">
        <v>6</v>
      </c>
      <c r="BB10" s="631"/>
      <c r="BC10" s="151"/>
      <c r="BD10" s="151"/>
      <c r="BE10" s="151"/>
    </row>
    <row r="11" spans="1:57" ht="33" customHeight="1" x14ac:dyDescent="0.15">
      <c r="A11" s="640">
        <v>7</v>
      </c>
      <c r="B11" s="640"/>
      <c r="C11" s="638" t="s">
        <v>400</v>
      </c>
      <c r="D11" s="641"/>
      <c r="E11" s="639"/>
      <c r="F11" s="634" t="s">
        <v>1063</v>
      </c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6"/>
      <c r="AA11" s="638" t="s">
        <v>380</v>
      </c>
      <c r="AB11" s="639"/>
      <c r="AC11" s="651" t="s">
        <v>1095</v>
      </c>
      <c r="AD11" s="652"/>
      <c r="AE11" s="653"/>
      <c r="AF11" s="634" t="s">
        <v>1056</v>
      </c>
      <c r="AG11" s="635"/>
      <c r="AH11" s="635"/>
      <c r="AI11" s="635"/>
      <c r="AJ11" s="635"/>
      <c r="AK11" s="635"/>
      <c r="AL11" s="635"/>
      <c r="AM11" s="635"/>
      <c r="AN11" s="635"/>
      <c r="AO11" s="635"/>
      <c r="AP11" s="635"/>
      <c r="AQ11" s="635"/>
      <c r="AR11" s="635"/>
      <c r="AS11" s="635"/>
      <c r="AT11" s="635"/>
      <c r="AU11" s="636"/>
      <c r="AV11" s="208" t="s">
        <v>1053</v>
      </c>
      <c r="AW11" s="293" t="s">
        <v>1205</v>
      </c>
      <c r="AX11" s="208" t="s">
        <v>382</v>
      </c>
      <c r="AY11" s="208" t="s">
        <v>382</v>
      </c>
      <c r="AZ11" s="208" t="s">
        <v>382</v>
      </c>
      <c r="BA11" s="630">
        <v>7</v>
      </c>
      <c r="BB11" s="630"/>
      <c r="BC11" s="156"/>
      <c r="BD11" s="156" t="s">
        <v>387</v>
      </c>
      <c r="BE11" s="156" t="s">
        <v>387</v>
      </c>
    </row>
    <row r="12" spans="1:57" ht="33" customHeight="1" x14ac:dyDescent="0.15">
      <c r="A12" s="587">
        <v>8</v>
      </c>
      <c r="B12" s="587"/>
      <c r="C12" s="606" t="s">
        <v>296</v>
      </c>
      <c r="D12" s="607"/>
      <c r="E12" s="608"/>
      <c r="F12" s="588" t="s">
        <v>1107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90"/>
      <c r="AA12" s="606" t="s">
        <v>380</v>
      </c>
      <c r="AB12" s="608"/>
      <c r="AC12" s="596" t="s">
        <v>1094</v>
      </c>
      <c r="AD12" s="597"/>
      <c r="AE12" s="598"/>
      <c r="AF12" s="588" t="s">
        <v>1030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205" t="s">
        <v>381</v>
      </c>
      <c r="AW12" s="205" t="s">
        <v>1055</v>
      </c>
      <c r="AX12" s="205" t="s">
        <v>382</v>
      </c>
      <c r="AY12" s="205" t="s">
        <v>382</v>
      </c>
      <c r="AZ12" s="205" t="s">
        <v>382</v>
      </c>
      <c r="BA12" s="592">
        <v>8</v>
      </c>
      <c r="BB12" s="592"/>
      <c r="BC12" s="144"/>
      <c r="BD12" s="144" t="s">
        <v>387</v>
      </c>
      <c r="BE12" s="144" t="s">
        <v>387</v>
      </c>
    </row>
    <row r="13" spans="1:57" ht="33" customHeight="1" x14ac:dyDescent="0.15">
      <c r="A13" s="587">
        <v>9</v>
      </c>
      <c r="B13" s="587"/>
      <c r="C13" s="606" t="s">
        <v>292</v>
      </c>
      <c r="D13" s="607"/>
      <c r="E13" s="608"/>
      <c r="F13" s="588" t="s">
        <v>1042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90"/>
      <c r="AA13" s="606" t="s">
        <v>380</v>
      </c>
      <c r="AB13" s="608"/>
      <c r="AC13" s="596" t="s">
        <v>1096</v>
      </c>
      <c r="AD13" s="597"/>
      <c r="AE13" s="598"/>
      <c r="AF13" s="588" t="s">
        <v>443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205" t="s">
        <v>1055</v>
      </c>
      <c r="AW13" s="293" t="s">
        <v>237</v>
      </c>
      <c r="AX13" s="205" t="s">
        <v>382</v>
      </c>
      <c r="AY13" s="205" t="s">
        <v>382</v>
      </c>
      <c r="AZ13" s="205" t="s">
        <v>382</v>
      </c>
      <c r="BA13" s="592">
        <v>9</v>
      </c>
      <c r="BB13" s="592"/>
      <c r="BC13" s="144" t="s">
        <v>387</v>
      </c>
      <c r="BD13" s="144" t="s">
        <v>387</v>
      </c>
      <c r="BE13" s="144" t="s">
        <v>387</v>
      </c>
    </row>
    <row r="14" spans="1:57" ht="33" customHeight="1" x14ac:dyDescent="0.15">
      <c r="A14" s="587">
        <v>10</v>
      </c>
      <c r="B14" s="587"/>
      <c r="C14" s="606" t="s">
        <v>294</v>
      </c>
      <c r="D14" s="607"/>
      <c r="E14" s="608"/>
      <c r="F14" s="588" t="s">
        <v>1044</v>
      </c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90"/>
      <c r="AA14" s="587" t="s">
        <v>389</v>
      </c>
      <c r="AB14" s="587"/>
      <c r="AC14" s="596" t="s">
        <v>1097</v>
      </c>
      <c r="AD14" s="597"/>
      <c r="AE14" s="598"/>
      <c r="AF14" s="637" t="s">
        <v>473</v>
      </c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205" t="s">
        <v>1206</v>
      </c>
      <c r="AW14" s="201" t="s">
        <v>237</v>
      </c>
      <c r="AX14" s="205" t="s">
        <v>387</v>
      </c>
      <c r="AY14" s="205" t="s">
        <v>387</v>
      </c>
      <c r="AZ14" s="205" t="s">
        <v>387</v>
      </c>
      <c r="BA14" s="592">
        <v>10</v>
      </c>
      <c r="BB14" s="592"/>
      <c r="BC14" s="144" t="s">
        <v>387</v>
      </c>
      <c r="BD14" s="144" t="s">
        <v>387</v>
      </c>
      <c r="BE14" s="144" t="s">
        <v>387</v>
      </c>
    </row>
    <row r="15" spans="1:57" ht="33" customHeight="1" x14ac:dyDescent="0.15">
      <c r="A15" s="615">
        <v>11</v>
      </c>
      <c r="B15" s="615"/>
      <c r="C15" s="610" t="s">
        <v>297</v>
      </c>
      <c r="D15" s="616"/>
      <c r="E15" s="611"/>
      <c r="F15" s="612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4"/>
      <c r="AA15" s="615"/>
      <c r="AB15" s="615"/>
      <c r="AC15" s="619"/>
      <c r="AD15" s="620"/>
      <c r="AE15" s="621"/>
      <c r="AF15" s="624"/>
      <c r="AG15" s="624"/>
      <c r="AH15" s="624"/>
      <c r="AI15" s="624"/>
      <c r="AJ15" s="624"/>
      <c r="AK15" s="624"/>
      <c r="AL15" s="624"/>
      <c r="AM15" s="624"/>
      <c r="AN15" s="624"/>
      <c r="AO15" s="624"/>
      <c r="AP15" s="624"/>
      <c r="AQ15" s="624"/>
      <c r="AR15" s="624"/>
      <c r="AS15" s="624"/>
      <c r="AT15" s="624"/>
      <c r="AU15" s="624"/>
      <c r="AV15" s="207"/>
      <c r="AW15" s="209"/>
      <c r="AX15" s="207"/>
      <c r="AY15" s="207"/>
      <c r="AZ15" s="207"/>
      <c r="BA15" s="622">
        <v>11</v>
      </c>
      <c r="BB15" s="622"/>
      <c r="BC15" s="146"/>
      <c r="BD15" s="146"/>
      <c r="BE15" s="146"/>
    </row>
    <row r="16" spans="1:57" ht="33" customHeight="1" x14ac:dyDescent="0.15">
      <c r="A16" s="615">
        <v>12</v>
      </c>
      <c r="B16" s="615"/>
      <c r="C16" s="610" t="s">
        <v>306</v>
      </c>
      <c r="D16" s="616"/>
      <c r="E16" s="611"/>
      <c r="F16" s="612"/>
      <c r="G16" s="613"/>
      <c r="H16" s="613"/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4"/>
      <c r="AA16" s="615"/>
      <c r="AB16" s="615"/>
      <c r="AC16" s="619"/>
      <c r="AD16" s="620"/>
      <c r="AE16" s="621"/>
      <c r="AF16" s="626"/>
      <c r="AG16" s="626"/>
      <c r="AH16" s="626"/>
      <c r="AI16" s="626"/>
      <c r="AJ16" s="626"/>
      <c r="AK16" s="626"/>
      <c r="AL16" s="626"/>
      <c r="AM16" s="626"/>
      <c r="AN16" s="626"/>
      <c r="AO16" s="626"/>
      <c r="AP16" s="626"/>
      <c r="AQ16" s="626"/>
      <c r="AR16" s="626"/>
      <c r="AS16" s="626"/>
      <c r="AT16" s="626"/>
      <c r="AU16" s="626"/>
      <c r="AV16" s="207"/>
      <c r="AW16" s="207"/>
      <c r="AX16" s="207"/>
      <c r="AY16" s="207"/>
      <c r="AZ16" s="207"/>
      <c r="BA16" s="622">
        <v>12</v>
      </c>
      <c r="BB16" s="622"/>
      <c r="BC16" s="146"/>
      <c r="BD16" s="146"/>
      <c r="BE16" s="146"/>
    </row>
    <row r="17" spans="1:57" ht="33" customHeight="1" x14ac:dyDescent="0.15">
      <c r="A17" s="587">
        <v>13</v>
      </c>
      <c r="B17" s="587"/>
      <c r="C17" s="606" t="s">
        <v>295</v>
      </c>
      <c r="D17" s="607"/>
      <c r="E17" s="608"/>
      <c r="F17" s="657" t="s">
        <v>1159</v>
      </c>
      <c r="G17" s="658"/>
      <c r="H17" s="658"/>
      <c r="I17" s="658"/>
      <c r="J17" s="658"/>
      <c r="K17" s="658"/>
      <c r="L17" s="658"/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9"/>
      <c r="AA17" s="606" t="s">
        <v>401</v>
      </c>
      <c r="AB17" s="608"/>
      <c r="AC17" s="596" t="s">
        <v>1078</v>
      </c>
      <c r="AD17" s="597"/>
      <c r="AE17" s="598"/>
      <c r="AF17" s="625" t="s">
        <v>446</v>
      </c>
      <c r="AG17" s="625"/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5"/>
      <c r="AS17" s="625"/>
      <c r="AT17" s="625"/>
      <c r="AU17" s="625"/>
      <c r="AV17" s="205" t="s">
        <v>381</v>
      </c>
      <c r="AW17" s="313" t="s">
        <v>238</v>
      </c>
      <c r="AX17" s="205" t="s">
        <v>387</v>
      </c>
      <c r="AY17" s="205" t="s">
        <v>387</v>
      </c>
      <c r="AZ17" s="205" t="s">
        <v>387</v>
      </c>
      <c r="BA17" s="592">
        <v>13</v>
      </c>
      <c r="BB17" s="592"/>
      <c r="BC17" s="144" t="s">
        <v>387</v>
      </c>
      <c r="BD17" s="144" t="s">
        <v>387</v>
      </c>
      <c r="BE17" s="144" t="s">
        <v>387</v>
      </c>
    </row>
    <row r="18" spans="1:57" ht="33" customHeight="1" x14ac:dyDescent="0.15">
      <c r="A18" s="587">
        <v>14</v>
      </c>
      <c r="B18" s="587"/>
      <c r="C18" s="606" t="s">
        <v>400</v>
      </c>
      <c r="D18" s="607"/>
      <c r="E18" s="608"/>
      <c r="F18" s="657" t="s">
        <v>1051</v>
      </c>
      <c r="G18" s="658"/>
      <c r="H18" s="658"/>
      <c r="I18" s="658"/>
      <c r="J18" s="658"/>
      <c r="K18" s="658"/>
      <c r="L18" s="658"/>
      <c r="M18" s="658"/>
      <c r="N18" s="658"/>
      <c r="O18" s="658"/>
      <c r="P18" s="658"/>
      <c r="Q18" s="658"/>
      <c r="R18" s="658"/>
      <c r="S18" s="658"/>
      <c r="T18" s="658"/>
      <c r="U18" s="658"/>
      <c r="V18" s="658"/>
      <c r="W18" s="658"/>
      <c r="X18" s="658"/>
      <c r="Y18" s="658"/>
      <c r="Z18" s="659"/>
      <c r="AA18" s="587" t="s">
        <v>401</v>
      </c>
      <c r="AB18" s="587"/>
      <c r="AC18" s="591" t="s">
        <v>1079</v>
      </c>
      <c r="AD18" s="591"/>
      <c r="AE18" s="591"/>
      <c r="AF18" s="588" t="s">
        <v>444</v>
      </c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89"/>
      <c r="AS18" s="589"/>
      <c r="AT18" s="589"/>
      <c r="AU18" s="590"/>
      <c r="AV18" s="205" t="s">
        <v>381</v>
      </c>
      <c r="AW18" s="313" t="s">
        <v>238</v>
      </c>
      <c r="AX18" s="205" t="s">
        <v>293</v>
      </c>
      <c r="AY18" s="205" t="s">
        <v>293</v>
      </c>
      <c r="AZ18" s="205" t="s">
        <v>293</v>
      </c>
      <c r="BA18" s="592">
        <v>14</v>
      </c>
      <c r="BB18" s="592"/>
      <c r="BC18" s="144" t="s">
        <v>387</v>
      </c>
      <c r="BD18" s="144" t="s">
        <v>387</v>
      </c>
      <c r="BE18" s="144" t="s">
        <v>387</v>
      </c>
    </row>
    <row r="19" spans="1:57" ht="33" customHeight="1" x14ac:dyDescent="0.15">
      <c r="A19" s="587">
        <v>15</v>
      </c>
      <c r="B19" s="587"/>
      <c r="C19" s="606" t="s">
        <v>296</v>
      </c>
      <c r="D19" s="607"/>
      <c r="E19" s="608"/>
      <c r="F19" s="588" t="s">
        <v>561</v>
      </c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90"/>
      <c r="AA19" s="587" t="s">
        <v>401</v>
      </c>
      <c r="AB19" s="587"/>
      <c r="AC19" s="591" t="s">
        <v>1080</v>
      </c>
      <c r="AD19" s="591"/>
      <c r="AE19" s="591"/>
      <c r="AF19" s="595" t="s">
        <v>412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205" t="s">
        <v>381</v>
      </c>
      <c r="AW19" s="205" t="s">
        <v>381</v>
      </c>
      <c r="AX19" s="205" t="s">
        <v>293</v>
      </c>
      <c r="AY19" s="205" t="s">
        <v>293</v>
      </c>
      <c r="AZ19" s="205" t="s">
        <v>293</v>
      </c>
      <c r="BA19" s="592">
        <v>15</v>
      </c>
      <c r="BB19" s="592"/>
      <c r="BC19" s="144" t="s">
        <v>387</v>
      </c>
      <c r="BD19" s="144" t="s">
        <v>387</v>
      </c>
      <c r="BE19" s="144" t="s">
        <v>387</v>
      </c>
    </row>
    <row r="20" spans="1:57" ht="33" customHeight="1" x14ac:dyDescent="0.15">
      <c r="A20" s="587">
        <v>16</v>
      </c>
      <c r="B20" s="587"/>
      <c r="C20" s="606" t="s">
        <v>292</v>
      </c>
      <c r="D20" s="607"/>
      <c r="E20" s="608"/>
      <c r="F20" s="588" t="s">
        <v>1050</v>
      </c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589"/>
      <c r="Z20" s="590"/>
      <c r="AA20" s="587" t="s">
        <v>401</v>
      </c>
      <c r="AB20" s="587"/>
      <c r="AC20" s="591" t="s">
        <v>1098</v>
      </c>
      <c r="AD20" s="591"/>
      <c r="AE20" s="591"/>
      <c r="AF20" s="595" t="s">
        <v>1064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205" t="s">
        <v>381</v>
      </c>
      <c r="AW20" s="313" t="s">
        <v>238</v>
      </c>
      <c r="AX20" s="205" t="s">
        <v>293</v>
      </c>
      <c r="AY20" s="205" t="s">
        <v>293</v>
      </c>
      <c r="AZ20" s="205" t="s">
        <v>293</v>
      </c>
      <c r="BA20" s="592">
        <v>16</v>
      </c>
      <c r="BB20" s="592"/>
      <c r="BC20" s="144" t="s">
        <v>293</v>
      </c>
      <c r="BD20" s="144" t="s">
        <v>293</v>
      </c>
      <c r="BE20" s="144" t="s">
        <v>387</v>
      </c>
    </row>
    <row r="21" spans="1:57" ht="33" customHeight="1" x14ac:dyDescent="0.15">
      <c r="A21" s="587">
        <v>17</v>
      </c>
      <c r="B21" s="587"/>
      <c r="C21" s="606" t="s">
        <v>294</v>
      </c>
      <c r="D21" s="607"/>
      <c r="E21" s="608"/>
      <c r="F21" s="588" t="s">
        <v>1070</v>
      </c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90"/>
      <c r="AA21" s="587" t="s">
        <v>450</v>
      </c>
      <c r="AB21" s="587"/>
      <c r="AC21" s="591" t="s">
        <v>1099</v>
      </c>
      <c r="AD21" s="591"/>
      <c r="AE21" s="591"/>
      <c r="AF21" s="595" t="s">
        <v>1204</v>
      </c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205" t="s">
        <v>1207</v>
      </c>
      <c r="AW21" s="313" t="s">
        <v>238</v>
      </c>
      <c r="AX21" s="205" t="s">
        <v>293</v>
      </c>
      <c r="AY21" s="205" t="s">
        <v>293</v>
      </c>
      <c r="AZ21" s="205" t="s">
        <v>293</v>
      </c>
      <c r="BA21" s="592">
        <v>17</v>
      </c>
      <c r="BB21" s="592"/>
      <c r="BC21" s="144" t="s">
        <v>293</v>
      </c>
      <c r="BD21" s="144" t="s">
        <v>293</v>
      </c>
      <c r="BE21" s="144" t="s">
        <v>293</v>
      </c>
    </row>
    <row r="22" spans="1:57" ht="33" customHeight="1" x14ac:dyDescent="0.15">
      <c r="A22" s="615">
        <v>18</v>
      </c>
      <c r="B22" s="615"/>
      <c r="C22" s="610" t="s">
        <v>297</v>
      </c>
      <c r="D22" s="616"/>
      <c r="E22" s="611"/>
      <c r="F22" s="612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4"/>
      <c r="AA22" s="615"/>
      <c r="AB22" s="615"/>
      <c r="AC22" s="623"/>
      <c r="AD22" s="623"/>
      <c r="AE22" s="623"/>
      <c r="AF22" s="624"/>
      <c r="AG22" s="624"/>
      <c r="AH22" s="624"/>
      <c r="AI22" s="624"/>
      <c r="AJ22" s="624"/>
      <c r="AK22" s="624"/>
      <c r="AL22" s="624"/>
      <c r="AM22" s="624"/>
      <c r="AN22" s="624"/>
      <c r="AO22" s="624"/>
      <c r="AP22" s="624"/>
      <c r="AQ22" s="624"/>
      <c r="AR22" s="624"/>
      <c r="AS22" s="624"/>
      <c r="AT22" s="624"/>
      <c r="AU22" s="624"/>
      <c r="AV22" s="207"/>
      <c r="AW22" s="207"/>
      <c r="AX22" s="207"/>
      <c r="AY22" s="207"/>
      <c r="AZ22" s="207"/>
      <c r="BA22" s="622">
        <v>18</v>
      </c>
      <c r="BB22" s="622"/>
      <c r="BC22" s="146"/>
      <c r="BD22" s="146"/>
      <c r="BE22" s="146"/>
    </row>
    <row r="23" spans="1:57" ht="33" customHeight="1" x14ac:dyDescent="0.15">
      <c r="A23" s="615">
        <v>19</v>
      </c>
      <c r="B23" s="615"/>
      <c r="C23" s="610" t="s">
        <v>306</v>
      </c>
      <c r="D23" s="616"/>
      <c r="E23" s="611"/>
      <c r="F23" s="612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4"/>
      <c r="AA23" s="611"/>
      <c r="AB23" s="615"/>
      <c r="AC23" s="623"/>
      <c r="AD23" s="623"/>
      <c r="AE23" s="623"/>
      <c r="AF23" s="624"/>
      <c r="AG23" s="624"/>
      <c r="AH23" s="624"/>
      <c r="AI23" s="624"/>
      <c r="AJ23" s="624"/>
      <c r="AK23" s="624"/>
      <c r="AL23" s="624"/>
      <c r="AM23" s="624"/>
      <c r="AN23" s="624"/>
      <c r="AO23" s="624"/>
      <c r="AP23" s="624"/>
      <c r="AQ23" s="624"/>
      <c r="AR23" s="624"/>
      <c r="AS23" s="624"/>
      <c r="AT23" s="624"/>
      <c r="AU23" s="624"/>
      <c r="AV23" s="207"/>
      <c r="AW23" s="207"/>
      <c r="AX23" s="207"/>
      <c r="AY23" s="207"/>
      <c r="AZ23" s="207"/>
      <c r="BA23" s="622">
        <v>19</v>
      </c>
      <c r="BB23" s="622"/>
      <c r="BC23" s="170"/>
      <c r="BD23" s="146"/>
      <c r="BE23" s="146"/>
    </row>
    <row r="24" spans="1:57" ht="33" customHeight="1" x14ac:dyDescent="0.15">
      <c r="A24" s="587">
        <v>20</v>
      </c>
      <c r="B24" s="587"/>
      <c r="C24" s="606" t="s">
        <v>295</v>
      </c>
      <c r="D24" s="607"/>
      <c r="E24" s="608"/>
      <c r="F24" s="588" t="s">
        <v>1210</v>
      </c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589"/>
      <c r="Y24" s="589"/>
      <c r="Z24" s="590"/>
      <c r="AA24" s="587" t="s">
        <v>389</v>
      </c>
      <c r="AB24" s="587"/>
      <c r="AC24" s="591" t="s">
        <v>1083</v>
      </c>
      <c r="AD24" s="591"/>
      <c r="AE24" s="591"/>
      <c r="AF24" s="595" t="s">
        <v>459</v>
      </c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5"/>
      <c r="AV24" s="210" t="s">
        <v>1206</v>
      </c>
      <c r="AW24" s="313" t="s">
        <v>238</v>
      </c>
      <c r="AX24" s="205" t="s">
        <v>293</v>
      </c>
      <c r="AY24" s="205" t="s">
        <v>293</v>
      </c>
      <c r="AZ24" s="205" t="s">
        <v>293</v>
      </c>
      <c r="BA24" s="592">
        <v>20</v>
      </c>
      <c r="BB24" s="592"/>
      <c r="BC24" s="144" t="s">
        <v>293</v>
      </c>
      <c r="BD24" s="144" t="s">
        <v>293</v>
      </c>
      <c r="BE24" s="144" t="s">
        <v>293</v>
      </c>
    </row>
    <row r="25" spans="1:57" ht="33" customHeight="1" x14ac:dyDescent="0.15">
      <c r="A25" s="587">
        <v>21</v>
      </c>
      <c r="B25" s="587"/>
      <c r="C25" s="606" t="s">
        <v>400</v>
      </c>
      <c r="D25" s="607"/>
      <c r="E25" s="608"/>
      <c r="F25" s="588"/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90"/>
      <c r="AA25" s="587" t="s">
        <v>389</v>
      </c>
      <c r="AB25" s="587"/>
      <c r="AC25" s="591" t="s">
        <v>1084</v>
      </c>
      <c r="AD25" s="591"/>
      <c r="AE25" s="591"/>
      <c r="AF25" s="595" t="s">
        <v>459</v>
      </c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205" t="s">
        <v>1208</v>
      </c>
      <c r="AW25" s="313" t="s">
        <v>238</v>
      </c>
      <c r="AX25" s="205" t="s">
        <v>293</v>
      </c>
      <c r="AY25" s="205" t="s">
        <v>293</v>
      </c>
      <c r="AZ25" s="205" t="s">
        <v>293</v>
      </c>
      <c r="BA25" s="592">
        <v>21</v>
      </c>
      <c r="BB25" s="592"/>
      <c r="BC25" s="155" t="s">
        <v>387</v>
      </c>
      <c r="BD25" s="144" t="s">
        <v>387</v>
      </c>
      <c r="BE25" s="144" t="s">
        <v>387</v>
      </c>
    </row>
    <row r="26" spans="1:57" ht="33" customHeight="1" x14ac:dyDescent="0.15">
      <c r="A26" s="587">
        <v>22</v>
      </c>
      <c r="B26" s="587"/>
      <c r="C26" s="606" t="s">
        <v>296</v>
      </c>
      <c r="D26" s="607"/>
      <c r="E26" s="608"/>
      <c r="F26" s="588" t="s">
        <v>1106</v>
      </c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90"/>
      <c r="AA26" s="587" t="s">
        <v>389</v>
      </c>
      <c r="AB26" s="587"/>
      <c r="AC26" s="596" t="s">
        <v>1100</v>
      </c>
      <c r="AD26" s="597"/>
      <c r="AE26" s="598"/>
      <c r="AF26" s="595" t="s">
        <v>1058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210" t="s">
        <v>382</v>
      </c>
      <c r="AW26" s="205" t="s">
        <v>382</v>
      </c>
      <c r="AX26" s="211" t="s">
        <v>293</v>
      </c>
      <c r="AY26" s="205" t="s">
        <v>387</v>
      </c>
      <c r="AZ26" s="205" t="s">
        <v>293</v>
      </c>
      <c r="BA26" s="592">
        <v>22</v>
      </c>
      <c r="BB26" s="592"/>
      <c r="BC26" s="144" t="s">
        <v>387</v>
      </c>
      <c r="BD26" s="144" t="s">
        <v>387</v>
      </c>
      <c r="BE26" s="144"/>
    </row>
    <row r="27" spans="1:57" ht="33" customHeight="1" x14ac:dyDescent="0.15">
      <c r="A27" s="587">
        <v>23</v>
      </c>
      <c r="B27" s="587"/>
      <c r="C27" s="606" t="s">
        <v>292</v>
      </c>
      <c r="D27" s="607"/>
      <c r="E27" s="608"/>
      <c r="F27" s="588" t="s">
        <v>454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90"/>
      <c r="AA27" s="587" t="s">
        <v>389</v>
      </c>
      <c r="AB27" s="587"/>
      <c r="AC27" s="596" t="s">
        <v>1101</v>
      </c>
      <c r="AD27" s="597"/>
      <c r="AE27" s="598"/>
      <c r="AF27" s="595" t="s">
        <v>453</v>
      </c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205" t="s">
        <v>1208</v>
      </c>
      <c r="AW27" s="313" t="s">
        <v>238</v>
      </c>
      <c r="AX27" s="205" t="s">
        <v>387</v>
      </c>
      <c r="AY27" s="205" t="s">
        <v>387</v>
      </c>
      <c r="AZ27" s="205" t="s">
        <v>387</v>
      </c>
      <c r="BA27" s="592">
        <v>23</v>
      </c>
      <c r="BB27" s="592"/>
      <c r="BC27" s="144" t="s">
        <v>293</v>
      </c>
      <c r="BD27" s="144" t="s">
        <v>293</v>
      </c>
      <c r="BE27" s="144" t="s">
        <v>387</v>
      </c>
    </row>
    <row r="28" spans="1:57" ht="33" customHeight="1" x14ac:dyDescent="0.15">
      <c r="A28" s="587">
        <v>24</v>
      </c>
      <c r="B28" s="587"/>
      <c r="C28" s="606" t="s">
        <v>294</v>
      </c>
      <c r="D28" s="607"/>
      <c r="E28" s="608"/>
      <c r="F28" s="588" t="s">
        <v>1045</v>
      </c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90"/>
      <c r="AA28" s="587" t="s">
        <v>389</v>
      </c>
      <c r="AB28" s="587"/>
      <c r="AC28" s="591" t="s">
        <v>1102</v>
      </c>
      <c r="AD28" s="591"/>
      <c r="AE28" s="591"/>
      <c r="AF28" s="595" t="s">
        <v>453</v>
      </c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205" t="s">
        <v>1195</v>
      </c>
      <c r="AW28" s="313" t="s">
        <v>238</v>
      </c>
      <c r="AX28" s="211" t="s">
        <v>293</v>
      </c>
      <c r="AY28" s="205" t="s">
        <v>293</v>
      </c>
      <c r="AZ28" s="205" t="s">
        <v>293</v>
      </c>
      <c r="BA28" s="592">
        <v>24</v>
      </c>
      <c r="BB28" s="592"/>
      <c r="BC28" s="144" t="s">
        <v>293</v>
      </c>
      <c r="BD28" s="144" t="s">
        <v>293</v>
      </c>
      <c r="BE28" s="144" t="s">
        <v>293</v>
      </c>
    </row>
    <row r="29" spans="1:57" ht="33" customHeight="1" x14ac:dyDescent="0.15">
      <c r="A29" s="615">
        <v>25</v>
      </c>
      <c r="B29" s="615"/>
      <c r="C29" s="610" t="s">
        <v>297</v>
      </c>
      <c r="D29" s="616"/>
      <c r="E29" s="611"/>
      <c r="F29" s="660" t="s">
        <v>1046</v>
      </c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4"/>
      <c r="AA29" s="610"/>
      <c r="AB29" s="611"/>
      <c r="AC29" s="619"/>
      <c r="AD29" s="620"/>
      <c r="AE29" s="621"/>
      <c r="AF29" s="612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13"/>
      <c r="AT29" s="613"/>
      <c r="AU29" s="614"/>
      <c r="AV29" s="207"/>
      <c r="AW29" s="207"/>
      <c r="AX29" s="207"/>
      <c r="AY29" s="207"/>
      <c r="AZ29" s="207"/>
      <c r="BA29" s="622">
        <v>25</v>
      </c>
      <c r="BB29" s="622"/>
      <c r="BC29" s="146"/>
      <c r="BD29" s="146"/>
      <c r="BE29" s="146" t="s">
        <v>387</v>
      </c>
    </row>
    <row r="30" spans="1:57" ht="33" customHeight="1" x14ac:dyDescent="0.15">
      <c r="A30" s="615">
        <v>26</v>
      </c>
      <c r="B30" s="615"/>
      <c r="C30" s="610" t="s">
        <v>306</v>
      </c>
      <c r="D30" s="616"/>
      <c r="E30" s="611"/>
      <c r="F30" s="660" t="s">
        <v>1047</v>
      </c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4"/>
      <c r="AA30" s="610"/>
      <c r="AB30" s="611"/>
      <c r="AC30" s="619"/>
      <c r="AD30" s="620"/>
      <c r="AE30" s="621"/>
      <c r="AF30" s="612"/>
      <c r="AG30" s="613"/>
      <c r="AH30" s="613"/>
      <c r="AI30" s="613"/>
      <c r="AJ30" s="613"/>
      <c r="AK30" s="613"/>
      <c r="AL30" s="613"/>
      <c r="AM30" s="613"/>
      <c r="AN30" s="613"/>
      <c r="AO30" s="613"/>
      <c r="AP30" s="613"/>
      <c r="AQ30" s="613"/>
      <c r="AR30" s="613"/>
      <c r="AS30" s="613"/>
      <c r="AT30" s="613"/>
      <c r="AU30" s="614"/>
      <c r="AV30" s="212"/>
      <c r="AW30" s="187"/>
      <c r="AX30" s="207"/>
      <c r="AY30" s="207"/>
      <c r="AZ30" s="207"/>
      <c r="BA30" s="622">
        <v>26</v>
      </c>
      <c r="BB30" s="622"/>
      <c r="BC30" s="146"/>
      <c r="BD30" s="146"/>
      <c r="BE30" s="146" t="s">
        <v>293</v>
      </c>
    </row>
    <row r="31" spans="1:57" ht="33" customHeight="1" x14ac:dyDescent="0.15">
      <c r="A31" s="587">
        <v>27</v>
      </c>
      <c r="B31" s="587"/>
      <c r="C31" s="606" t="s">
        <v>295</v>
      </c>
      <c r="D31" s="607"/>
      <c r="E31" s="608"/>
      <c r="F31" s="588" t="s">
        <v>1048</v>
      </c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90"/>
      <c r="AA31" s="606" t="s">
        <v>401</v>
      </c>
      <c r="AB31" s="608"/>
      <c r="AC31" s="596" t="s">
        <v>1103</v>
      </c>
      <c r="AD31" s="597"/>
      <c r="AE31" s="598"/>
      <c r="AF31" s="588" t="s">
        <v>1059</v>
      </c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89"/>
      <c r="AS31" s="589"/>
      <c r="AT31" s="589"/>
      <c r="AU31" s="590"/>
      <c r="AV31" s="205" t="s">
        <v>1207</v>
      </c>
      <c r="AW31" s="313" t="s">
        <v>238</v>
      </c>
      <c r="AX31" s="205" t="s">
        <v>293</v>
      </c>
      <c r="AY31" s="205" t="s">
        <v>293</v>
      </c>
      <c r="AZ31" s="205" t="s">
        <v>293</v>
      </c>
      <c r="BA31" s="592">
        <v>27</v>
      </c>
      <c r="BB31" s="592"/>
      <c r="BC31" s="144" t="s">
        <v>293</v>
      </c>
      <c r="BD31" s="144" t="s">
        <v>293</v>
      </c>
      <c r="BE31" s="144" t="s">
        <v>293</v>
      </c>
    </row>
    <row r="32" spans="1:57" ht="33" customHeight="1" x14ac:dyDescent="0.15">
      <c r="A32" s="587">
        <v>28</v>
      </c>
      <c r="B32" s="587"/>
      <c r="C32" s="606" t="s">
        <v>400</v>
      </c>
      <c r="D32" s="607"/>
      <c r="E32" s="608"/>
      <c r="F32" s="588" t="s">
        <v>1049</v>
      </c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90"/>
      <c r="AA32" s="587" t="s">
        <v>401</v>
      </c>
      <c r="AB32" s="587"/>
      <c r="AC32" s="596" t="s">
        <v>1104</v>
      </c>
      <c r="AD32" s="597"/>
      <c r="AE32" s="598"/>
      <c r="AF32" s="588" t="s">
        <v>1060</v>
      </c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89"/>
      <c r="AS32" s="589"/>
      <c r="AT32" s="589"/>
      <c r="AU32" s="590"/>
      <c r="AV32" s="205" t="s">
        <v>1195</v>
      </c>
      <c r="AW32" s="313" t="s">
        <v>238</v>
      </c>
      <c r="AX32" s="205" t="s">
        <v>293</v>
      </c>
      <c r="AY32" s="205" t="s">
        <v>293</v>
      </c>
      <c r="AZ32" s="205" t="s">
        <v>293</v>
      </c>
      <c r="BA32" s="592">
        <v>28</v>
      </c>
      <c r="BB32" s="592"/>
      <c r="BC32" s="144" t="s">
        <v>293</v>
      </c>
      <c r="BD32" s="144" t="s">
        <v>293</v>
      </c>
      <c r="BE32" s="144"/>
    </row>
    <row r="33" spans="1:57" ht="33" customHeight="1" x14ac:dyDescent="0.15">
      <c r="A33" s="602">
        <v>29</v>
      </c>
      <c r="B33" s="602"/>
      <c r="C33" s="617" t="s">
        <v>296</v>
      </c>
      <c r="D33" s="618"/>
      <c r="E33" s="601"/>
      <c r="F33" s="599" t="s">
        <v>327</v>
      </c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601"/>
      <c r="AB33" s="602"/>
      <c r="AC33" s="600"/>
      <c r="AD33" s="600"/>
      <c r="AE33" s="600"/>
      <c r="AF33" s="599"/>
      <c r="AG33" s="599"/>
      <c r="AH33" s="599"/>
      <c r="AI33" s="599"/>
      <c r="AJ33" s="599"/>
      <c r="AK33" s="599"/>
      <c r="AL33" s="599"/>
      <c r="AM33" s="599"/>
      <c r="AN33" s="599"/>
      <c r="AO33" s="599"/>
      <c r="AP33" s="599"/>
      <c r="AQ33" s="599"/>
      <c r="AR33" s="599"/>
      <c r="AS33" s="599"/>
      <c r="AT33" s="599"/>
      <c r="AU33" s="599"/>
      <c r="AV33" s="213"/>
      <c r="AW33" s="213"/>
      <c r="AX33" s="213"/>
      <c r="AY33" s="213"/>
      <c r="AZ33" s="213"/>
      <c r="BA33" s="586">
        <v>29</v>
      </c>
      <c r="BB33" s="586"/>
      <c r="BC33" s="146"/>
      <c r="BD33" s="146"/>
      <c r="BE33" s="146"/>
    </row>
    <row r="34" spans="1:57" ht="33" customHeight="1" x14ac:dyDescent="0.15">
      <c r="A34" s="587">
        <v>30</v>
      </c>
      <c r="B34" s="587"/>
      <c r="C34" s="606" t="s">
        <v>292</v>
      </c>
      <c r="D34" s="607"/>
      <c r="E34" s="608"/>
      <c r="F34" s="588" t="s">
        <v>1052</v>
      </c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589"/>
      <c r="X34" s="589"/>
      <c r="Y34" s="589"/>
      <c r="Z34" s="590"/>
      <c r="AA34" s="587" t="s">
        <v>450</v>
      </c>
      <c r="AB34" s="587"/>
      <c r="AC34" s="591" t="s">
        <v>1105</v>
      </c>
      <c r="AD34" s="591"/>
      <c r="AE34" s="591"/>
      <c r="AF34" s="595" t="s">
        <v>459</v>
      </c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AS34" s="595"/>
      <c r="AT34" s="595"/>
      <c r="AU34" s="595"/>
      <c r="AV34" s="205" t="s">
        <v>1206</v>
      </c>
      <c r="AW34" s="313" t="s">
        <v>238</v>
      </c>
      <c r="AX34" s="211" t="s">
        <v>293</v>
      </c>
      <c r="AY34" s="205" t="s">
        <v>293</v>
      </c>
      <c r="AZ34" s="205" t="s">
        <v>293</v>
      </c>
      <c r="BA34" s="592">
        <v>30</v>
      </c>
      <c r="BB34" s="592"/>
      <c r="BC34" s="144" t="s">
        <v>293</v>
      </c>
      <c r="BD34" s="144" t="s">
        <v>293</v>
      </c>
      <c r="BE34" s="144" t="s">
        <v>293</v>
      </c>
    </row>
    <row r="35" spans="1:57" ht="15" customHeight="1" x14ac:dyDescent="0.15">
      <c r="A35" s="593" t="s">
        <v>279</v>
      </c>
      <c r="B35" s="593"/>
      <c r="C35" s="593"/>
      <c r="D35" s="593"/>
      <c r="E35" s="59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593"/>
      <c r="AB35" s="593"/>
      <c r="AC35" s="594"/>
      <c r="AD35" s="594"/>
      <c r="AE35" s="594"/>
      <c r="AF35" s="603"/>
      <c r="AG35" s="603"/>
      <c r="AH35" s="603"/>
      <c r="AI35" s="603"/>
      <c r="AJ35" s="603"/>
      <c r="AK35" s="603"/>
      <c r="AL35" s="603"/>
      <c r="AM35" s="603"/>
      <c r="AN35" s="603"/>
      <c r="AO35" s="603"/>
      <c r="AP35" s="603"/>
      <c r="AQ35" s="603"/>
      <c r="AR35" s="603"/>
      <c r="AS35" s="603"/>
      <c r="AT35" s="603"/>
      <c r="AU35" s="603"/>
      <c r="AV35" s="180"/>
      <c r="AW35" s="180"/>
      <c r="AX35" s="180"/>
      <c r="AY35" s="180"/>
      <c r="AZ35" s="180"/>
      <c r="BA35" s="593" t="s">
        <v>279</v>
      </c>
      <c r="BB35" s="593"/>
      <c r="BC35" s="145"/>
      <c r="BD35" s="145"/>
      <c r="BE35" s="145"/>
    </row>
    <row r="36" spans="1:57" ht="15" customHeight="1" x14ac:dyDescent="0.15">
      <c r="A36" s="604" t="s">
        <v>322</v>
      </c>
      <c r="B36" s="604"/>
      <c r="C36" s="57" t="s">
        <v>279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3"/>
      <c r="AG36" s="3"/>
      <c r="AH36" s="3"/>
      <c r="AI36" s="3"/>
      <c r="AJ36" s="3"/>
      <c r="AK36" s="3"/>
      <c r="AL36" s="3"/>
      <c r="AM36" s="3"/>
      <c r="AN36" s="6"/>
      <c r="AO36" s="583"/>
      <c r="AP36" s="583"/>
      <c r="AQ36" s="583"/>
      <c r="AR36" s="583"/>
      <c r="AS36" s="583"/>
      <c r="AT36" s="605" t="s">
        <v>316</v>
      </c>
      <c r="AU36" s="605"/>
      <c r="AV36" s="605"/>
      <c r="AW36" s="582" t="s">
        <v>317</v>
      </c>
      <c r="AX36" s="582"/>
      <c r="AY36" s="582"/>
      <c r="AZ36" s="583" t="s">
        <v>318</v>
      </c>
      <c r="BA36" s="583"/>
      <c r="BB36" s="583"/>
    </row>
    <row r="37" spans="1:57" ht="15" customHeight="1" x14ac:dyDescent="0.15">
      <c r="A37" s="604"/>
      <c r="B37" s="604"/>
      <c r="C37" s="57"/>
      <c r="D37" s="58"/>
      <c r="E37" s="58"/>
      <c r="F37" s="609" t="s">
        <v>1057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 t="s">
        <v>1061</v>
      </c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"/>
      <c r="AO37" s="583" t="s">
        <v>329</v>
      </c>
      <c r="AP37" s="583"/>
      <c r="AQ37" s="583"/>
      <c r="AR37" s="583"/>
      <c r="AS37" s="584"/>
      <c r="AT37" s="549">
        <f>COUNTIF(BC5:BC35,"○")</f>
        <v>15</v>
      </c>
      <c r="AU37" s="550"/>
      <c r="AV37" s="555" t="s">
        <v>306</v>
      </c>
      <c r="AW37" s="549">
        <f>COUNTIF(BD5:BD35,"○")</f>
        <v>17</v>
      </c>
      <c r="AX37" s="550"/>
      <c r="AY37" s="555" t="s">
        <v>306</v>
      </c>
      <c r="AZ37" s="567">
        <f>COUNTIF(BE5:BE35,"○")</f>
        <v>17</v>
      </c>
      <c r="BA37" s="568"/>
      <c r="BB37" s="555" t="s">
        <v>306</v>
      </c>
    </row>
    <row r="38" spans="1:57" ht="15" customHeight="1" x14ac:dyDescent="0.15">
      <c r="A38" s="604"/>
      <c r="B38" s="604"/>
      <c r="C38" s="57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"/>
      <c r="AO38" s="583"/>
      <c r="AP38" s="583"/>
      <c r="AQ38" s="583"/>
      <c r="AR38" s="583"/>
      <c r="AS38" s="584"/>
      <c r="AT38" s="551"/>
      <c r="AU38" s="552"/>
      <c r="AV38" s="556"/>
      <c r="AW38" s="551"/>
      <c r="AX38" s="552"/>
      <c r="AY38" s="556"/>
      <c r="AZ38" s="569"/>
      <c r="BA38" s="570"/>
      <c r="BB38" s="556"/>
    </row>
    <row r="39" spans="1:57" ht="15" customHeight="1" x14ac:dyDescent="0.15">
      <c r="A39" s="604"/>
      <c r="B39" s="604"/>
      <c r="C39" s="57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"/>
      <c r="AO39" s="583"/>
      <c r="AP39" s="583"/>
      <c r="AQ39" s="583"/>
      <c r="AR39" s="583"/>
      <c r="AS39" s="584"/>
      <c r="AT39" s="553"/>
      <c r="AU39" s="554"/>
      <c r="AV39" s="557"/>
      <c r="AW39" s="553"/>
      <c r="AX39" s="554"/>
      <c r="AY39" s="557"/>
      <c r="AZ39" s="571"/>
      <c r="BA39" s="572"/>
      <c r="BB39" s="557"/>
    </row>
    <row r="40" spans="1:57" ht="15" customHeight="1" x14ac:dyDescent="0.15">
      <c r="A40" s="604"/>
      <c r="B40" s="604"/>
      <c r="C40" s="57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"/>
      <c r="AO40" s="583" t="s">
        <v>328</v>
      </c>
      <c r="AP40" s="583"/>
      <c r="AQ40" s="583"/>
      <c r="AR40" s="583"/>
      <c r="AS40" s="583"/>
      <c r="AT40" s="540">
        <f>(AT37)</f>
        <v>15</v>
      </c>
      <c r="AU40" s="541"/>
      <c r="AV40" s="542"/>
      <c r="AW40" s="540">
        <f>(AW37)</f>
        <v>17</v>
      </c>
      <c r="AX40" s="541"/>
      <c r="AY40" s="542"/>
      <c r="AZ40" s="540">
        <f>(AZ37)</f>
        <v>17</v>
      </c>
      <c r="BA40" s="541"/>
      <c r="BB40" s="542"/>
    </row>
    <row r="41" spans="1:57" ht="15" customHeight="1" x14ac:dyDescent="0.15">
      <c r="A41" s="604"/>
      <c r="B41" s="604"/>
      <c r="C41" s="57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"/>
      <c r="AO41" s="583"/>
      <c r="AP41" s="583"/>
      <c r="AQ41" s="583"/>
      <c r="AR41" s="583"/>
      <c r="AS41" s="583"/>
      <c r="AT41" s="540"/>
      <c r="AU41" s="541"/>
      <c r="AV41" s="542"/>
      <c r="AW41" s="540"/>
      <c r="AX41" s="541"/>
      <c r="AY41" s="542"/>
      <c r="AZ41" s="540"/>
      <c r="BA41" s="541"/>
      <c r="BB41" s="542"/>
    </row>
    <row r="42" spans="1:57" ht="15" customHeight="1" x14ac:dyDescent="0.15">
      <c r="A42" s="604"/>
      <c r="B42" s="604"/>
      <c r="C42" s="57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"/>
      <c r="AO42" s="583"/>
      <c r="AP42" s="583"/>
      <c r="AQ42" s="583"/>
      <c r="AR42" s="583"/>
      <c r="AS42" s="583"/>
      <c r="AT42" s="543"/>
      <c r="AU42" s="544"/>
      <c r="AV42" s="545"/>
      <c r="AW42" s="543"/>
      <c r="AX42" s="544"/>
      <c r="AY42" s="545"/>
      <c r="AZ42" s="543"/>
      <c r="BA42" s="544"/>
      <c r="BB42" s="545"/>
    </row>
    <row r="43" spans="1:57" ht="15" customHeight="1" x14ac:dyDescent="0.15">
      <c r="A43" s="604"/>
      <c r="B43" s="604"/>
      <c r="C43" s="57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"/>
      <c r="AO43" s="585" t="s">
        <v>330</v>
      </c>
      <c r="AP43" s="585"/>
      <c r="AQ43" s="585"/>
      <c r="AR43" s="585"/>
      <c r="AS43" s="585"/>
      <c r="AT43" s="540">
        <f>(AT40)</f>
        <v>15</v>
      </c>
      <c r="AU43" s="541"/>
      <c r="AV43" s="542"/>
      <c r="AW43" s="540">
        <f>(AW40)</f>
        <v>17</v>
      </c>
      <c r="AX43" s="541"/>
      <c r="AY43" s="542"/>
      <c r="AZ43" s="540">
        <f>(AZ40)</f>
        <v>17</v>
      </c>
      <c r="BA43" s="541"/>
      <c r="BB43" s="542"/>
    </row>
    <row r="44" spans="1:57" ht="15" customHeight="1" x14ac:dyDescent="0.15">
      <c r="A44" s="604"/>
      <c r="B44" s="604"/>
      <c r="C44" s="57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"/>
      <c r="AO44" s="585"/>
      <c r="AP44" s="585"/>
      <c r="AQ44" s="585"/>
      <c r="AR44" s="585"/>
      <c r="AS44" s="585"/>
      <c r="AT44" s="540"/>
      <c r="AU44" s="541"/>
      <c r="AV44" s="542"/>
      <c r="AW44" s="540"/>
      <c r="AX44" s="541"/>
      <c r="AY44" s="542"/>
      <c r="AZ44" s="540"/>
      <c r="BA44" s="541"/>
      <c r="BB44" s="542"/>
    </row>
    <row r="45" spans="1:57" ht="15" customHeight="1" x14ac:dyDescent="0.15">
      <c r="A45" s="604"/>
      <c r="B45" s="604"/>
      <c r="C45" s="57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"/>
      <c r="AO45" s="585"/>
      <c r="AP45" s="585"/>
      <c r="AQ45" s="585"/>
      <c r="AR45" s="585"/>
      <c r="AS45" s="585"/>
      <c r="AT45" s="543"/>
      <c r="AU45" s="544"/>
      <c r="AV45" s="545"/>
      <c r="AW45" s="543"/>
      <c r="AX45" s="544"/>
      <c r="AY45" s="545"/>
      <c r="AZ45" s="543"/>
      <c r="BA45" s="544"/>
      <c r="BB45" s="545"/>
    </row>
    <row r="46" spans="1:57" ht="15" customHeight="1" x14ac:dyDescent="0.15">
      <c r="A46" s="604"/>
      <c r="B46" s="604"/>
      <c r="C46" s="13"/>
      <c r="D46" s="91"/>
      <c r="E46" s="91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563" t="s">
        <v>288</v>
      </c>
      <c r="X46" s="563"/>
      <c r="Y46" s="563"/>
      <c r="Z46" s="563" t="s">
        <v>289</v>
      </c>
      <c r="AA46" s="563"/>
      <c r="AB46" s="563"/>
      <c r="AC46" s="563" t="s">
        <v>290</v>
      </c>
      <c r="AD46" s="563"/>
      <c r="AE46" s="563"/>
      <c r="AF46" s="563" t="s">
        <v>280</v>
      </c>
      <c r="AG46" s="563"/>
      <c r="AH46" s="563"/>
      <c r="AI46" s="563" t="s">
        <v>281</v>
      </c>
      <c r="AJ46" s="563"/>
      <c r="AK46" s="563"/>
      <c r="AL46" s="563" t="s">
        <v>282</v>
      </c>
      <c r="AM46" s="563"/>
      <c r="AN46" s="566"/>
      <c r="AO46" s="573" t="s">
        <v>321</v>
      </c>
      <c r="AP46" s="574"/>
      <c r="AQ46" s="574"/>
      <c r="AR46" s="574"/>
      <c r="AS46" s="575"/>
      <c r="AT46" s="549">
        <f>COUNTIF(AX5:AX35,"○")</f>
        <v>14</v>
      </c>
      <c r="AU46" s="550"/>
      <c r="AV46" s="555" t="s">
        <v>366</v>
      </c>
      <c r="AW46" s="549">
        <f>COUNTIF(AY5:AY35,"○")</f>
        <v>14</v>
      </c>
      <c r="AX46" s="550"/>
      <c r="AY46" s="546" t="s">
        <v>366</v>
      </c>
      <c r="AZ46" s="549">
        <f>COUNTIF(AZ5:AZ35,"○")</f>
        <v>14</v>
      </c>
      <c r="BA46" s="550"/>
      <c r="BB46" s="555" t="s">
        <v>366</v>
      </c>
    </row>
    <row r="47" spans="1:57" ht="15" customHeight="1" x14ac:dyDescent="0.15">
      <c r="A47" s="604"/>
      <c r="B47" s="604"/>
      <c r="C47" s="13"/>
      <c r="D47" s="91"/>
      <c r="E47" s="91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559">
        <f>AT46</f>
        <v>14</v>
      </c>
      <c r="X47" s="560"/>
      <c r="Y47" s="555" t="s">
        <v>306</v>
      </c>
      <c r="Z47" s="559">
        <f>AW46</f>
        <v>14</v>
      </c>
      <c r="AA47" s="560"/>
      <c r="AB47" s="555" t="s">
        <v>306</v>
      </c>
      <c r="AC47" s="559">
        <f>AZ46</f>
        <v>14</v>
      </c>
      <c r="AD47" s="560"/>
      <c r="AE47" s="555" t="s">
        <v>306</v>
      </c>
      <c r="AF47" s="559">
        <f>AT46</f>
        <v>14</v>
      </c>
      <c r="AG47" s="560"/>
      <c r="AH47" s="555" t="s">
        <v>306</v>
      </c>
      <c r="AI47" s="559">
        <f>AW46</f>
        <v>14</v>
      </c>
      <c r="AJ47" s="560"/>
      <c r="AK47" s="555" t="s">
        <v>306</v>
      </c>
      <c r="AL47" s="559">
        <f>AZ46</f>
        <v>14</v>
      </c>
      <c r="AM47" s="560"/>
      <c r="AN47" s="564" t="s">
        <v>306</v>
      </c>
      <c r="AO47" s="576"/>
      <c r="AP47" s="577"/>
      <c r="AQ47" s="577"/>
      <c r="AR47" s="577"/>
      <c r="AS47" s="578"/>
      <c r="AT47" s="551"/>
      <c r="AU47" s="552"/>
      <c r="AV47" s="556"/>
      <c r="AW47" s="551"/>
      <c r="AX47" s="552"/>
      <c r="AY47" s="547"/>
      <c r="AZ47" s="551"/>
      <c r="BA47" s="552"/>
      <c r="BB47" s="556"/>
    </row>
    <row r="48" spans="1:57" ht="15" customHeight="1" x14ac:dyDescent="0.15">
      <c r="A48" s="604"/>
      <c r="B48" s="604"/>
      <c r="C48" s="13"/>
      <c r="D48" s="91"/>
      <c r="E48" s="91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561"/>
      <c r="X48" s="562"/>
      <c r="Y48" s="558"/>
      <c r="Z48" s="561"/>
      <c r="AA48" s="562"/>
      <c r="AB48" s="558"/>
      <c r="AC48" s="561"/>
      <c r="AD48" s="562"/>
      <c r="AE48" s="558"/>
      <c r="AF48" s="561"/>
      <c r="AG48" s="562"/>
      <c r="AH48" s="558"/>
      <c r="AI48" s="561"/>
      <c r="AJ48" s="562"/>
      <c r="AK48" s="558"/>
      <c r="AL48" s="561"/>
      <c r="AM48" s="562"/>
      <c r="AN48" s="565"/>
      <c r="AO48" s="579"/>
      <c r="AP48" s="580"/>
      <c r="AQ48" s="580"/>
      <c r="AR48" s="580"/>
      <c r="AS48" s="581"/>
      <c r="AT48" s="553"/>
      <c r="AU48" s="554"/>
      <c r="AV48" s="557"/>
      <c r="AW48" s="553"/>
      <c r="AX48" s="554"/>
      <c r="AY48" s="548"/>
      <c r="AZ48" s="553"/>
      <c r="BA48" s="554"/>
      <c r="BB48" s="557"/>
    </row>
    <row r="49" spans="1:54" ht="15" customHeight="1" x14ac:dyDescent="0.15">
      <c r="A49" s="604"/>
      <c r="B49" s="604"/>
      <c r="C49" s="13"/>
      <c r="D49" s="91"/>
      <c r="E49" s="91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563" t="s">
        <v>288</v>
      </c>
      <c r="X49" s="563"/>
      <c r="Y49" s="563"/>
      <c r="Z49" s="563" t="s">
        <v>289</v>
      </c>
      <c r="AA49" s="563"/>
      <c r="AB49" s="563"/>
      <c r="AC49" s="563" t="s">
        <v>290</v>
      </c>
      <c r="AD49" s="563"/>
      <c r="AE49" s="563"/>
      <c r="AF49" s="563" t="s">
        <v>280</v>
      </c>
      <c r="AG49" s="563"/>
      <c r="AH49" s="563"/>
      <c r="AI49" s="563" t="s">
        <v>281</v>
      </c>
      <c r="AJ49" s="563"/>
      <c r="AK49" s="563"/>
      <c r="AL49" s="563" t="s">
        <v>282</v>
      </c>
      <c r="AM49" s="563"/>
      <c r="AN49" s="566"/>
      <c r="AO49" s="573" t="s">
        <v>324</v>
      </c>
      <c r="AP49" s="574"/>
      <c r="AQ49" s="574"/>
      <c r="AR49" s="574"/>
      <c r="AS49" s="575"/>
      <c r="AT49" s="549">
        <f>(AT46)</f>
        <v>14</v>
      </c>
      <c r="AU49" s="550"/>
      <c r="AV49" s="555" t="s">
        <v>366</v>
      </c>
      <c r="AW49" s="549">
        <f>(AW46)</f>
        <v>14</v>
      </c>
      <c r="AX49" s="550"/>
      <c r="AY49" s="546" t="s">
        <v>366</v>
      </c>
      <c r="AZ49" s="549">
        <f>(AZ46)</f>
        <v>14</v>
      </c>
      <c r="BA49" s="550"/>
      <c r="BB49" s="555" t="s">
        <v>366</v>
      </c>
    </row>
    <row r="50" spans="1:54" ht="15" customHeight="1" x14ac:dyDescent="0.15">
      <c r="A50" s="604"/>
      <c r="B50" s="604"/>
      <c r="C50" s="13"/>
      <c r="D50" s="91"/>
      <c r="E50" s="91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09"/>
      <c r="W50" s="559">
        <f>W47</f>
        <v>14</v>
      </c>
      <c r="X50" s="560"/>
      <c r="Y50" s="555" t="s">
        <v>306</v>
      </c>
      <c r="Z50" s="559">
        <f>Z47</f>
        <v>14</v>
      </c>
      <c r="AA50" s="560"/>
      <c r="AB50" s="555" t="s">
        <v>306</v>
      </c>
      <c r="AC50" s="559">
        <f>AC47</f>
        <v>14</v>
      </c>
      <c r="AD50" s="560"/>
      <c r="AE50" s="555" t="s">
        <v>306</v>
      </c>
      <c r="AF50" s="559">
        <f>AF47</f>
        <v>14</v>
      </c>
      <c r="AG50" s="560"/>
      <c r="AH50" s="555" t="s">
        <v>306</v>
      </c>
      <c r="AI50" s="559">
        <f>AI47</f>
        <v>14</v>
      </c>
      <c r="AJ50" s="560"/>
      <c r="AK50" s="555" t="s">
        <v>306</v>
      </c>
      <c r="AL50" s="559">
        <f>AL47</f>
        <v>14</v>
      </c>
      <c r="AM50" s="560"/>
      <c r="AN50" s="564" t="s">
        <v>306</v>
      </c>
      <c r="AO50" s="576"/>
      <c r="AP50" s="577"/>
      <c r="AQ50" s="577"/>
      <c r="AR50" s="577"/>
      <c r="AS50" s="578"/>
      <c r="AT50" s="551"/>
      <c r="AU50" s="552"/>
      <c r="AV50" s="556"/>
      <c r="AW50" s="551"/>
      <c r="AX50" s="552"/>
      <c r="AY50" s="547"/>
      <c r="AZ50" s="551"/>
      <c r="BA50" s="552"/>
      <c r="BB50" s="556"/>
    </row>
    <row r="51" spans="1:54" ht="15" customHeight="1" x14ac:dyDescent="0.15">
      <c r="A51" s="604"/>
      <c r="B51" s="60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558"/>
      <c r="AI51" s="561"/>
      <c r="AJ51" s="562"/>
      <c r="AK51" s="558"/>
      <c r="AL51" s="561"/>
      <c r="AM51" s="562"/>
      <c r="AN51" s="565"/>
      <c r="AO51" s="579"/>
      <c r="AP51" s="580"/>
      <c r="AQ51" s="580"/>
      <c r="AR51" s="580"/>
      <c r="AS51" s="581"/>
      <c r="AT51" s="553"/>
      <c r="AU51" s="554"/>
      <c r="AV51" s="557"/>
      <c r="AW51" s="553"/>
      <c r="AX51" s="554"/>
      <c r="AY51" s="548"/>
      <c r="AZ51" s="553"/>
      <c r="BA51" s="554"/>
      <c r="BB51" s="557"/>
    </row>
    <row r="54" spans="1:54" x14ac:dyDescent="0.15">
      <c r="F54" s="16"/>
    </row>
    <row r="55" spans="1:54" x14ac:dyDescent="0.15">
      <c r="F55" s="17"/>
    </row>
    <row r="56" spans="1:54" x14ac:dyDescent="0.15">
      <c r="F56" s="17"/>
    </row>
    <row r="57" spans="1:54" x14ac:dyDescent="0.15">
      <c r="F57" s="17"/>
    </row>
    <row r="58" spans="1:54" x14ac:dyDescent="0.15">
      <c r="F58" s="17"/>
    </row>
    <row r="59" spans="1:54" x14ac:dyDescent="0.15">
      <c r="F59" s="17"/>
    </row>
    <row r="60" spans="1:54" x14ac:dyDescent="0.15">
      <c r="F60" s="17"/>
    </row>
    <row r="61" spans="1:54" x14ac:dyDescent="0.15">
      <c r="F61" s="17"/>
    </row>
    <row r="62" spans="1:54" x14ac:dyDescent="0.15">
      <c r="F62" s="17"/>
    </row>
    <row r="63" spans="1:54" x14ac:dyDescent="0.15">
      <c r="F63" s="17"/>
    </row>
  </sheetData>
  <mergeCells count="300">
    <mergeCell ref="A36:B51"/>
    <mergeCell ref="AO36:AS36"/>
    <mergeCell ref="AL46:AN46"/>
    <mergeCell ref="W50:X51"/>
    <mergeCell ref="AB47:AB48"/>
    <mergeCell ref="AF47:AG48"/>
    <mergeCell ref="AH47:AH48"/>
    <mergeCell ref="AI49:AK49"/>
    <mergeCell ref="AK50:AK51"/>
    <mergeCell ref="W49:Y49"/>
    <mergeCell ref="W46:Y46"/>
    <mergeCell ref="Y47:Y48"/>
    <mergeCell ref="F37:V50"/>
    <mergeCell ref="W37:AM45"/>
    <mergeCell ref="AI47:AJ48"/>
    <mergeCell ref="Y50:Y51"/>
    <mergeCell ref="Z50:AA51"/>
    <mergeCell ref="AB50:AB51"/>
    <mergeCell ref="AI50:AJ51"/>
    <mergeCell ref="W47:X48"/>
    <mergeCell ref="AF49:AH49"/>
    <mergeCell ref="AO49:AS51"/>
    <mergeCell ref="Z46:AB46"/>
    <mergeCell ref="Z47:AA48"/>
    <mergeCell ref="AT36:AV36"/>
    <mergeCell ref="AT37:AU39"/>
    <mergeCell ref="AC34:AE34"/>
    <mergeCell ref="AW46:AX48"/>
    <mergeCell ref="AY46:AY48"/>
    <mergeCell ref="AF46:AH46"/>
    <mergeCell ref="AI46:AK46"/>
    <mergeCell ref="AN47:AN48"/>
    <mergeCell ref="AO46:AS48"/>
    <mergeCell ref="AK47:AK48"/>
    <mergeCell ref="AO43:AS45"/>
    <mergeCell ref="AO40:AS42"/>
    <mergeCell ref="AO37:AS39"/>
    <mergeCell ref="AW43:AY45"/>
    <mergeCell ref="AT43:AV45"/>
    <mergeCell ref="AF35:AU35"/>
    <mergeCell ref="AC47:AD48"/>
    <mergeCell ref="AE47:AE48"/>
    <mergeCell ref="AT40:AV42"/>
    <mergeCell ref="AT46:AU48"/>
    <mergeCell ref="AV46:AV48"/>
    <mergeCell ref="AL47:AM48"/>
    <mergeCell ref="AC46:AE46"/>
    <mergeCell ref="Z49:AB49"/>
    <mergeCell ref="AC49:AE49"/>
    <mergeCell ref="AE50:AE51"/>
    <mergeCell ref="AL50:AM51"/>
    <mergeCell ref="AL49:AN49"/>
    <mergeCell ref="AC50:AD51"/>
    <mergeCell ref="AF50:AG51"/>
    <mergeCell ref="AH50:AH51"/>
    <mergeCell ref="AC35:AE35"/>
    <mergeCell ref="AF33:AU33"/>
    <mergeCell ref="AZ49:BA51"/>
    <mergeCell ref="BA33:BB33"/>
    <mergeCell ref="AT49:AU51"/>
    <mergeCell ref="AV49:AV51"/>
    <mergeCell ref="AW40:AY42"/>
    <mergeCell ref="AZ36:BB36"/>
    <mergeCell ref="AW36:AY36"/>
    <mergeCell ref="AY37:AY39"/>
    <mergeCell ref="AW37:AX39"/>
    <mergeCell ref="AY49:AY51"/>
    <mergeCell ref="AW49:AX51"/>
    <mergeCell ref="BB49:BB51"/>
    <mergeCell ref="BB46:BB48"/>
    <mergeCell ref="AZ46:BA48"/>
    <mergeCell ref="AF34:AU34"/>
    <mergeCell ref="BA34:BB34"/>
    <mergeCell ref="BB37:BB39"/>
    <mergeCell ref="AV37:AV39"/>
    <mergeCell ref="AZ37:BA39"/>
    <mergeCell ref="AZ43:BB45"/>
    <mergeCell ref="AZ40:BB42"/>
    <mergeCell ref="BA35:BB35"/>
    <mergeCell ref="AN50:AN51"/>
    <mergeCell ref="AC33:AE33"/>
    <mergeCell ref="AC32:AE32"/>
    <mergeCell ref="AC31:AE31"/>
    <mergeCell ref="AA34:AB34"/>
    <mergeCell ref="A32:B32"/>
    <mergeCell ref="C32:E32"/>
    <mergeCell ref="F32:Z32"/>
    <mergeCell ref="AA32:AB32"/>
    <mergeCell ref="F33:Z33"/>
    <mergeCell ref="AA33:AB33"/>
    <mergeCell ref="A35:B35"/>
    <mergeCell ref="C35:E35"/>
    <mergeCell ref="F35:Z35"/>
    <mergeCell ref="AA35:AB35"/>
    <mergeCell ref="A31:B31"/>
    <mergeCell ref="C31:E31"/>
    <mergeCell ref="A34:B34"/>
    <mergeCell ref="C34:E34"/>
    <mergeCell ref="A33:B33"/>
    <mergeCell ref="C33:E33"/>
    <mergeCell ref="F31:Z31"/>
    <mergeCell ref="F34:Z34"/>
    <mergeCell ref="AF30:AU30"/>
    <mergeCell ref="AA31:AB31"/>
    <mergeCell ref="A30:B30"/>
    <mergeCell ref="C30:E30"/>
    <mergeCell ref="AF32:AU32"/>
    <mergeCell ref="BA32:BB32"/>
    <mergeCell ref="AC29:AE29"/>
    <mergeCell ref="AF29:AU29"/>
    <mergeCell ref="F28:Z28"/>
    <mergeCell ref="AA28:AB28"/>
    <mergeCell ref="A29:B29"/>
    <mergeCell ref="C29:E29"/>
    <mergeCell ref="BA29:BB29"/>
    <mergeCell ref="AC30:AE30"/>
    <mergeCell ref="BA30:BB30"/>
    <mergeCell ref="F30:Z30"/>
    <mergeCell ref="AA30:AB30"/>
    <mergeCell ref="AA29:AB29"/>
    <mergeCell ref="BA31:BB31"/>
    <mergeCell ref="AF31:AU31"/>
    <mergeCell ref="F29:Z29"/>
    <mergeCell ref="AF28:AU28"/>
    <mergeCell ref="BA25:BB25"/>
    <mergeCell ref="AC25:AE25"/>
    <mergeCell ref="AF25:AU25"/>
    <mergeCell ref="AC28:AE28"/>
    <mergeCell ref="A26:B26"/>
    <mergeCell ref="C26:E26"/>
    <mergeCell ref="F26:Z26"/>
    <mergeCell ref="AA26:AB26"/>
    <mergeCell ref="AC26:AE26"/>
    <mergeCell ref="AF26:AU26"/>
    <mergeCell ref="AF27:AU27"/>
    <mergeCell ref="AC27:AE27"/>
    <mergeCell ref="F27:Z27"/>
    <mergeCell ref="AA27:AB27"/>
    <mergeCell ref="A25:B25"/>
    <mergeCell ref="BA28:BB28"/>
    <mergeCell ref="A28:B28"/>
    <mergeCell ref="A27:B27"/>
    <mergeCell ref="C27:E27"/>
    <mergeCell ref="C28:E28"/>
    <mergeCell ref="C25:E25"/>
    <mergeCell ref="BA27:BB27"/>
    <mergeCell ref="BA26:BB26"/>
    <mergeCell ref="F25:Z25"/>
    <mergeCell ref="AA24:AB24"/>
    <mergeCell ref="AC24:AE24"/>
    <mergeCell ref="A24:B24"/>
    <mergeCell ref="C24:E24"/>
    <mergeCell ref="F24:Z24"/>
    <mergeCell ref="BA23:BB23"/>
    <mergeCell ref="AF24:AU24"/>
    <mergeCell ref="BA24:BB24"/>
    <mergeCell ref="AF23:AU23"/>
    <mergeCell ref="F23:Z23"/>
    <mergeCell ref="AA23:AB23"/>
    <mergeCell ref="AC23:AE23"/>
    <mergeCell ref="A23:B23"/>
    <mergeCell ref="C23:E23"/>
    <mergeCell ref="AA25:AB25"/>
    <mergeCell ref="AC22:AE22"/>
    <mergeCell ref="AF22:AU22"/>
    <mergeCell ref="BA21:BB21"/>
    <mergeCell ref="BA22:BB22"/>
    <mergeCell ref="A16:B16"/>
    <mergeCell ref="A18:B18"/>
    <mergeCell ref="A19:B19"/>
    <mergeCell ref="C19:E19"/>
    <mergeCell ref="C18:E18"/>
    <mergeCell ref="A22:B22"/>
    <mergeCell ref="F22:Z22"/>
    <mergeCell ref="AA22:AB22"/>
    <mergeCell ref="C22:E22"/>
    <mergeCell ref="A21:B21"/>
    <mergeCell ref="C21:E21"/>
    <mergeCell ref="AF21:AU21"/>
    <mergeCell ref="F21:Z21"/>
    <mergeCell ref="AA21:AB21"/>
    <mergeCell ref="AC19:AE19"/>
    <mergeCell ref="AF19:AU19"/>
    <mergeCell ref="F18:Z18"/>
    <mergeCell ref="AC21:AE21"/>
    <mergeCell ref="A20:B20"/>
    <mergeCell ref="C20:E20"/>
    <mergeCell ref="AC20:AE20"/>
    <mergeCell ref="AF20:AU20"/>
    <mergeCell ref="F20:Z20"/>
    <mergeCell ref="AA20:AB20"/>
    <mergeCell ref="BA14:BB14"/>
    <mergeCell ref="BA20:BB20"/>
    <mergeCell ref="F19:Z19"/>
    <mergeCell ref="AA19:AB19"/>
    <mergeCell ref="F17:Z17"/>
    <mergeCell ref="AA17:AB17"/>
    <mergeCell ref="AA18:AB18"/>
    <mergeCell ref="AC18:AE18"/>
    <mergeCell ref="BA19:BB19"/>
    <mergeCell ref="AC12:AE12"/>
    <mergeCell ref="AC13:AE13"/>
    <mergeCell ref="AF12:AU12"/>
    <mergeCell ref="BA12:BB12"/>
    <mergeCell ref="BA13:BB13"/>
    <mergeCell ref="BA15:BB15"/>
    <mergeCell ref="BA16:BB16"/>
    <mergeCell ref="AF13:AU13"/>
    <mergeCell ref="AF14:AU14"/>
    <mergeCell ref="AC16:AE16"/>
    <mergeCell ref="C13:E13"/>
    <mergeCell ref="F13:Z13"/>
    <mergeCell ref="AA13:AB13"/>
    <mergeCell ref="AF18:AU18"/>
    <mergeCell ref="BA18:BB18"/>
    <mergeCell ref="AF17:AU17"/>
    <mergeCell ref="BA17:BB17"/>
    <mergeCell ref="AF16:AU16"/>
    <mergeCell ref="A14:B14"/>
    <mergeCell ref="A15:B15"/>
    <mergeCell ref="AA14:AB14"/>
    <mergeCell ref="AF15:AU15"/>
    <mergeCell ref="AA15:AB15"/>
    <mergeCell ref="AC15:AE15"/>
    <mergeCell ref="C14:E14"/>
    <mergeCell ref="F14:Z14"/>
    <mergeCell ref="AC14:AE14"/>
    <mergeCell ref="F15:Z15"/>
    <mergeCell ref="C16:E16"/>
    <mergeCell ref="F16:Z16"/>
    <mergeCell ref="AA16:AB16"/>
    <mergeCell ref="AC17:AE17"/>
    <mergeCell ref="A17:B17"/>
    <mergeCell ref="C17:E17"/>
    <mergeCell ref="C12:E12"/>
    <mergeCell ref="F12:Z12"/>
    <mergeCell ref="AA12:AB12"/>
    <mergeCell ref="C15:E15"/>
    <mergeCell ref="A12:B12"/>
    <mergeCell ref="AC7:AE7"/>
    <mergeCell ref="AC8:AE8"/>
    <mergeCell ref="A9:B9"/>
    <mergeCell ref="C9:E9"/>
    <mergeCell ref="F9:Z9"/>
    <mergeCell ref="AA9:AB9"/>
    <mergeCell ref="AC9:AE9"/>
    <mergeCell ref="AA8:AB8"/>
    <mergeCell ref="C10:E10"/>
    <mergeCell ref="F10:Z10"/>
    <mergeCell ref="AA10:AB10"/>
    <mergeCell ref="A11:B11"/>
    <mergeCell ref="C11:E11"/>
    <mergeCell ref="F11:Z11"/>
    <mergeCell ref="AA11:AB11"/>
    <mergeCell ref="F7:Z7"/>
    <mergeCell ref="AA7:AB7"/>
    <mergeCell ref="A10:B10"/>
    <mergeCell ref="A13:B13"/>
    <mergeCell ref="BC3:BE3"/>
    <mergeCell ref="BA5:BB5"/>
    <mergeCell ref="AF8:AU8"/>
    <mergeCell ref="AF7:AU7"/>
    <mergeCell ref="BA7:BB7"/>
    <mergeCell ref="AV3:AW3"/>
    <mergeCell ref="AX3:AZ3"/>
    <mergeCell ref="AC11:AE11"/>
    <mergeCell ref="AF11:AU11"/>
    <mergeCell ref="AC10:AE10"/>
    <mergeCell ref="AF10:AU10"/>
    <mergeCell ref="AC5:AE5"/>
    <mergeCell ref="AF5:AU5"/>
    <mergeCell ref="BA10:BB10"/>
    <mergeCell ref="BA11:BB11"/>
    <mergeCell ref="AF6:AU6"/>
    <mergeCell ref="AF9:AU9"/>
    <mergeCell ref="BA9:BB9"/>
    <mergeCell ref="BA3:BB4"/>
    <mergeCell ref="A1:BB2"/>
    <mergeCell ref="A3:B4"/>
    <mergeCell ref="C3:E4"/>
    <mergeCell ref="F3:Z4"/>
    <mergeCell ref="AA3:AB4"/>
    <mergeCell ref="AC3:AE4"/>
    <mergeCell ref="AF3:AU4"/>
    <mergeCell ref="BA8:BB8"/>
    <mergeCell ref="AC6:AE6"/>
    <mergeCell ref="BA6:BB6"/>
    <mergeCell ref="F6:Z6"/>
    <mergeCell ref="AA6:AB6"/>
    <mergeCell ref="A8:B8"/>
    <mergeCell ref="A5:B5"/>
    <mergeCell ref="C5:E5"/>
    <mergeCell ref="A6:B6"/>
    <mergeCell ref="A7:B7"/>
    <mergeCell ref="F5:Z5"/>
    <mergeCell ref="F8:Z8"/>
    <mergeCell ref="C8:E8"/>
    <mergeCell ref="AA5:AB5"/>
    <mergeCell ref="C6:E6"/>
    <mergeCell ref="C7:E7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CL86"/>
  <sheetViews>
    <sheetView view="pageBreakPreview" topLeftCell="A16" zoomScale="55" zoomScaleNormal="100" zoomScaleSheetLayoutView="55" workbookViewId="0">
      <selection activeCell="AW11" sqref="AW11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42" customWidth="1"/>
    <col min="58" max="59" width="2" customWidth="1"/>
    <col min="60" max="69" width="9" customWidth="1"/>
    <col min="70" max="16384" width="2.25" style="1"/>
  </cols>
  <sheetData>
    <row r="1" spans="1:90" ht="24" customHeight="1" x14ac:dyDescent="0.15">
      <c r="A1" s="649" t="s">
        <v>467</v>
      </c>
      <c r="B1" s="649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997"/>
      <c r="X1" s="997"/>
      <c r="Y1" s="997"/>
      <c r="Z1" s="997"/>
      <c r="AA1" s="997"/>
      <c r="AB1" s="997"/>
      <c r="AC1" s="997"/>
      <c r="AD1" s="997"/>
      <c r="AE1" s="997"/>
      <c r="AF1" s="997"/>
      <c r="AG1" s="997"/>
      <c r="AH1" s="997"/>
      <c r="AI1" s="997"/>
      <c r="AJ1" s="997"/>
      <c r="AK1" s="997"/>
      <c r="AL1" s="997"/>
      <c r="AM1" s="997"/>
      <c r="AN1" s="997"/>
      <c r="AO1" s="997"/>
      <c r="AP1" s="997"/>
      <c r="AQ1" s="997"/>
      <c r="AR1" s="997"/>
      <c r="AS1" s="997"/>
      <c r="AT1" s="997"/>
      <c r="AU1" s="997"/>
      <c r="AV1" s="997"/>
      <c r="AW1" s="997"/>
      <c r="AX1" s="997"/>
      <c r="AY1" s="997"/>
      <c r="AZ1" s="997"/>
      <c r="BA1" s="997"/>
      <c r="BB1" s="997"/>
    </row>
    <row r="2" spans="1:90" ht="24" customHeight="1" x14ac:dyDescent="0.15">
      <c r="A2" s="997"/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  <c r="T2" s="997"/>
      <c r="U2" s="997"/>
      <c r="V2" s="997"/>
      <c r="W2" s="997"/>
      <c r="X2" s="997"/>
      <c r="Y2" s="997"/>
      <c r="Z2" s="997"/>
      <c r="AA2" s="997"/>
      <c r="AB2" s="997"/>
      <c r="AC2" s="997"/>
      <c r="AD2" s="997"/>
      <c r="AE2" s="997"/>
      <c r="AF2" s="997"/>
      <c r="AG2" s="997"/>
      <c r="AH2" s="997"/>
      <c r="AI2" s="997"/>
      <c r="AJ2" s="997"/>
      <c r="AK2" s="997"/>
      <c r="AL2" s="997"/>
      <c r="AM2" s="997"/>
      <c r="AN2" s="997"/>
      <c r="AO2" s="997"/>
      <c r="AP2" s="997"/>
      <c r="AQ2" s="997"/>
      <c r="AR2" s="997"/>
      <c r="AS2" s="997"/>
      <c r="AT2" s="997"/>
      <c r="AU2" s="997"/>
      <c r="AV2" s="997"/>
      <c r="AW2" s="997"/>
      <c r="AX2" s="997"/>
      <c r="AY2" s="997"/>
      <c r="AZ2" s="997"/>
      <c r="BA2" s="997"/>
      <c r="BB2" s="997"/>
    </row>
    <row r="3" spans="1:90" ht="15.95" customHeight="1" x14ac:dyDescent="0.15">
      <c r="A3" s="583" t="s">
        <v>306</v>
      </c>
      <c r="B3" s="583"/>
      <c r="C3" s="583" t="s">
        <v>307</v>
      </c>
      <c r="D3" s="583"/>
      <c r="E3" s="583"/>
      <c r="F3" s="998" t="s">
        <v>308</v>
      </c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998"/>
      <c r="Y3" s="998"/>
      <c r="Z3" s="998"/>
      <c r="AA3" s="583" t="s">
        <v>1450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4" t="s">
        <v>314</v>
      </c>
      <c r="AY3" s="725"/>
      <c r="AZ3" s="726"/>
      <c r="BA3" s="583" t="s">
        <v>315</v>
      </c>
      <c r="BB3" s="583"/>
      <c r="BC3" s="585" t="s">
        <v>354</v>
      </c>
      <c r="BD3" s="585"/>
      <c r="BE3" s="585"/>
    </row>
    <row r="4" spans="1:90" ht="15.95" customHeight="1" x14ac:dyDescent="0.15">
      <c r="A4" s="583"/>
      <c r="B4" s="583"/>
      <c r="C4" s="583"/>
      <c r="D4" s="583"/>
      <c r="E4" s="583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998"/>
      <c r="U4" s="998"/>
      <c r="V4" s="998"/>
      <c r="W4" s="998"/>
      <c r="X4" s="998"/>
      <c r="Y4" s="998"/>
      <c r="Z4" s="998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153">
        <v>1</v>
      </c>
      <c r="BD4" s="153">
        <v>2</v>
      </c>
      <c r="BE4" s="153">
        <v>3</v>
      </c>
    </row>
    <row r="5" spans="1:90" ht="33" customHeight="1" thickBot="1" x14ac:dyDescent="0.2">
      <c r="A5" s="747">
        <v>1</v>
      </c>
      <c r="B5" s="757"/>
      <c r="C5" s="747" t="s">
        <v>325</v>
      </c>
      <c r="D5" s="756"/>
      <c r="E5" s="757"/>
      <c r="F5" s="909" t="s">
        <v>1594</v>
      </c>
      <c r="G5" s="909"/>
      <c r="H5" s="909"/>
      <c r="I5" s="909"/>
      <c r="J5" s="909"/>
      <c r="K5" s="909"/>
      <c r="L5" s="909"/>
      <c r="M5" s="909"/>
      <c r="N5" s="909"/>
      <c r="O5" s="909"/>
      <c r="P5" s="909"/>
      <c r="Q5" s="909"/>
      <c r="R5" s="909"/>
      <c r="S5" s="909"/>
      <c r="T5" s="909"/>
      <c r="U5" s="909"/>
      <c r="V5" s="909"/>
      <c r="W5" s="909"/>
      <c r="X5" s="909"/>
      <c r="Y5" s="909"/>
      <c r="Z5" s="750"/>
      <c r="AA5" s="747" t="s">
        <v>401</v>
      </c>
      <c r="AB5" s="996"/>
      <c r="AC5" s="1015" t="s">
        <v>1090</v>
      </c>
      <c r="AD5" s="848"/>
      <c r="AE5" s="848"/>
      <c r="AF5" s="1016" t="s">
        <v>214</v>
      </c>
      <c r="AG5" s="909"/>
      <c r="AH5" s="909"/>
      <c r="AI5" s="909"/>
      <c r="AJ5" s="909"/>
      <c r="AK5" s="909"/>
      <c r="AL5" s="909"/>
      <c r="AM5" s="909"/>
      <c r="AN5" s="909"/>
      <c r="AO5" s="909"/>
      <c r="AP5" s="909"/>
      <c r="AQ5" s="909"/>
      <c r="AR5" s="909"/>
      <c r="AS5" s="909"/>
      <c r="AT5" s="909"/>
      <c r="AU5" s="909"/>
      <c r="AV5" s="205" t="s">
        <v>1186</v>
      </c>
      <c r="AW5" s="205" t="s">
        <v>293</v>
      </c>
      <c r="AX5" s="205" t="s">
        <v>293</v>
      </c>
      <c r="AY5" s="205" t="s">
        <v>293</v>
      </c>
      <c r="AZ5" s="205" t="s">
        <v>293</v>
      </c>
      <c r="BA5" s="994">
        <v>1</v>
      </c>
      <c r="BB5" s="995"/>
      <c r="BC5" s="161" t="s">
        <v>293</v>
      </c>
      <c r="BD5" s="161" t="s">
        <v>293</v>
      </c>
      <c r="BE5" s="161" t="s">
        <v>293</v>
      </c>
    </row>
    <row r="6" spans="1:90" ht="33" customHeight="1" thickBot="1" x14ac:dyDescent="0.2">
      <c r="A6" s="606">
        <v>2</v>
      </c>
      <c r="B6" s="608"/>
      <c r="C6" s="606" t="s">
        <v>296</v>
      </c>
      <c r="D6" s="607"/>
      <c r="E6" s="608"/>
      <c r="F6" s="767" t="s">
        <v>1622</v>
      </c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606" t="s">
        <v>401</v>
      </c>
      <c r="AB6" s="978"/>
      <c r="AC6" s="1012" t="s">
        <v>1091</v>
      </c>
      <c r="AD6" s="1013"/>
      <c r="AE6" s="1013"/>
      <c r="AF6" s="595" t="s">
        <v>792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205" t="s">
        <v>381</v>
      </c>
      <c r="AW6" s="205" t="s">
        <v>381</v>
      </c>
      <c r="AX6" s="205" t="s">
        <v>293</v>
      </c>
      <c r="AY6" s="205" t="s">
        <v>293</v>
      </c>
      <c r="AZ6" s="205" t="s">
        <v>293</v>
      </c>
      <c r="BA6" s="934">
        <v>2</v>
      </c>
      <c r="BB6" s="980"/>
      <c r="BC6" s="127" t="s">
        <v>293</v>
      </c>
      <c r="BD6" s="127" t="s">
        <v>293</v>
      </c>
      <c r="BE6" s="127" t="s">
        <v>293</v>
      </c>
      <c r="CA6" s="18" t="s">
        <v>367</v>
      </c>
      <c r="CB6" s="19" t="s">
        <v>368</v>
      </c>
      <c r="CC6" s="19" t="s">
        <v>369</v>
      </c>
      <c r="CD6" s="20" t="s">
        <v>370</v>
      </c>
      <c r="CE6" s="18" t="s">
        <v>371</v>
      </c>
      <c r="CF6" s="19" t="s">
        <v>372</v>
      </c>
      <c r="CG6" s="19" t="s">
        <v>373</v>
      </c>
      <c r="CH6" s="20" t="s">
        <v>374</v>
      </c>
      <c r="CI6" s="18" t="s">
        <v>375</v>
      </c>
      <c r="CJ6" s="19" t="s">
        <v>376</v>
      </c>
      <c r="CK6" s="19" t="s">
        <v>377</v>
      </c>
      <c r="CL6" s="20" t="s">
        <v>378</v>
      </c>
    </row>
    <row r="7" spans="1:90" ht="33" customHeight="1" thickTop="1" thickBot="1" x14ac:dyDescent="0.2">
      <c r="A7" s="606">
        <v>3</v>
      </c>
      <c r="B7" s="608"/>
      <c r="C7" s="606" t="s">
        <v>292</v>
      </c>
      <c r="D7" s="607"/>
      <c r="E7" s="608"/>
      <c r="F7" s="915" t="s">
        <v>507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606" t="s">
        <v>401</v>
      </c>
      <c r="AB7" s="978"/>
      <c r="AC7" s="587" t="s">
        <v>1092</v>
      </c>
      <c r="AD7" s="587"/>
      <c r="AE7" s="587"/>
      <c r="AF7" s="595" t="s">
        <v>521</v>
      </c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205" t="s">
        <v>1186</v>
      </c>
      <c r="AW7" s="205" t="s">
        <v>293</v>
      </c>
      <c r="AX7" s="205" t="s">
        <v>293</v>
      </c>
      <c r="AY7" s="205" t="s">
        <v>293</v>
      </c>
      <c r="AZ7" s="205" t="s">
        <v>293</v>
      </c>
      <c r="BA7" s="934">
        <v>3</v>
      </c>
      <c r="BB7" s="980"/>
      <c r="BC7" s="127" t="s">
        <v>293</v>
      </c>
      <c r="BD7" s="127" t="s">
        <v>293</v>
      </c>
      <c r="BE7" s="127" t="s">
        <v>293</v>
      </c>
      <c r="CA7" s="21"/>
      <c r="CB7" s="22"/>
      <c r="CC7" s="22"/>
      <c r="CD7" s="23"/>
      <c r="CE7" s="21"/>
      <c r="CF7" s="22"/>
      <c r="CG7" s="22"/>
      <c r="CH7" s="23"/>
      <c r="CI7" s="21"/>
      <c r="CJ7" s="22"/>
      <c r="CK7" s="22"/>
      <c r="CL7" s="23"/>
    </row>
    <row r="8" spans="1:90" ht="33" customHeight="1" thickBot="1" x14ac:dyDescent="0.2">
      <c r="A8" s="606">
        <v>4</v>
      </c>
      <c r="B8" s="608"/>
      <c r="C8" s="606" t="s">
        <v>294</v>
      </c>
      <c r="D8" s="607"/>
      <c r="E8" s="608"/>
      <c r="F8" s="767" t="s">
        <v>1625</v>
      </c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606" t="s">
        <v>401</v>
      </c>
      <c r="AB8" s="978"/>
      <c r="AC8" s="587" t="s">
        <v>1093</v>
      </c>
      <c r="AD8" s="587"/>
      <c r="AE8" s="587"/>
      <c r="AF8" s="1014" t="s">
        <v>1645</v>
      </c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205" t="s">
        <v>1186</v>
      </c>
      <c r="AW8" s="205" t="s">
        <v>293</v>
      </c>
      <c r="AX8" s="205" t="s">
        <v>293</v>
      </c>
      <c r="AY8" s="205" t="s">
        <v>293</v>
      </c>
      <c r="AZ8" s="205" t="s">
        <v>293</v>
      </c>
      <c r="BA8" s="934">
        <v>4</v>
      </c>
      <c r="BB8" s="980"/>
      <c r="BC8" s="127" t="s">
        <v>293</v>
      </c>
      <c r="BD8" s="127" t="s">
        <v>293</v>
      </c>
      <c r="BE8" s="127" t="s">
        <v>293</v>
      </c>
    </row>
    <row r="9" spans="1:90" ht="33" customHeight="1" thickBot="1" x14ac:dyDescent="0.2">
      <c r="A9" s="610">
        <v>5</v>
      </c>
      <c r="B9" s="611"/>
      <c r="C9" s="610" t="s">
        <v>297</v>
      </c>
      <c r="D9" s="616"/>
      <c r="E9" s="611"/>
      <c r="F9" s="612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0"/>
      <c r="AB9" s="985"/>
      <c r="AC9" s="615"/>
      <c r="AD9" s="615"/>
      <c r="AE9" s="615"/>
      <c r="AF9" s="624"/>
      <c r="AG9" s="624"/>
      <c r="AH9" s="624"/>
      <c r="AI9" s="624"/>
      <c r="AJ9" s="624"/>
      <c r="AK9" s="624"/>
      <c r="AL9" s="624"/>
      <c r="AM9" s="624"/>
      <c r="AN9" s="624"/>
      <c r="AO9" s="624"/>
      <c r="AP9" s="624"/>
      <c r="AQ9" s="624"/>
      <c r="AR9" s="624"/>
      <c r="AS9" s="624"/>
      <c r="AT9" s="624"/>
      <c r="AU9" s="624"/>
      <c r="AV9" s="207"/>
      <c r="AW9" s="207"/>
      <c r="AX9" s="207"/>
      <c r="AY9" s="207"/>
      <c r="AZ9" s="207"/>
      <c r="BA9" s="983">
        <v>5</v>
      </c>
      <c r="BB9" s="984"/>
      <c r="BC9" s="149"/>
      <c r="BD9" s="149"/>
      <c r="BE9" s="149"/>
      <c r="CA9" s="18" t="s">
        <v>367</v>
      </c>
      <c r="CB9" s="19" t="s">
        <v>368</v>
      </c>
      <c r="CC9" s="19" t="s">
        <v>369</v>
      </c>
      <c r="CD9" s="20" t="s">
        <v>370</v>
      </c>
      <c r="CE9" s="18" t="s">
        <v>371</v>
      </c>
      <c r="CF9" s="19" t="s">
        <v>372</v>
      </c>
      <c r="CG9" s="19" t="s">
        <v>373</v>
      </c>
      <c r="CH9" s="20" t="s">
        <v>374</v>
      </c>
      <c r="CI9" s="18" t="s">
        <v>375</v>
      </c>
      <c r="CJ9" s="19" t="s">
        <v>376</v>
      </c>
      <c r="CK9" s="19" t="s">
        <v>377</v>
      </c>
      <c r="CL9" s="20" t="s">
        <v>378</v>
      </c>
    </row>
    <row r="10" spans="1:90" ht="33" customHeight="1" thickTop="1" x14ac:dyDescent="0.15">
      <c r="A10" s="610">
        <v>6</v>
      </c>
      <c r="B10" s="611"/>
      <c r="C10" s="610" t="s">
        <v>306</v>
      </c>
      <c r="D10" s="616"/>
      <c r="E10" s="611"/>
      <c r="F10" s="612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3"/>
      <c r="AA10" s="610"/>
      <c r="AB10" s="985"/>
      <c r="AC10" s="615"/>
      <c r="AD10" s="615"/>
      <c r="AE10" s="615"/>
      <c r="AF10" s="624"/>
      <c r="AG10" s="624"/>
      <c r="AH10" s="624"/>
      <c r="AI10" s="624"/>
      <c r="AJ10" s="624"/>
      <c r="AK10" s="624"/>
      <c r="AL10" s="624"/>
      <c r="AM10" s="624"/>
      <c r="AN10" s="624"/>
      <c r="AO10" s="624"/>
      <c r="AP10" s="624"/>
      <c r="AQ10" s="624"/>
      <c r="AR10" s="624"/>
      <c r="AS10" s="624"/>
      <c r="AT10" s="624"/>
      <c r="AU10" s="624"/>
      <c r="AV10" s="207"/>
      <c r="AW10" s="207"/>
      <c r="AX10" s="207"/>
      <c r="AY10" s="207"/>
      <c r="AZ10" s="207"/>
      <c r="BA10" s="983">
        <v>6</v>
      </c>
      <c r="BB10" s="984"/>
      <c r="BC10" s="149"/>
      <c r="BD10" s="149"/>
      <c r="BE10" s="149"/>
      <c r="CA10" s="24"/>
      <c r="CB10" s="25"/>
      <c r="CC10" s="25"/>
      <c r="CD10" s="26"/>
      <c r="CE10" s="24"/>
      <c r="CF10" s="25"/>
      <c r="CG10" s="25"/>
      <c r="CH10" s="26"/>
      <c r="CI10" s="24"/>
      <c r="CJ10" s="25"/>
      <c r="CK10" s="25"/>
      <c r="CL10" s="26"/>
    </row>
    <row r="11" spans="1:90" ht="33" customHeight="1" x14ac:dyDescent="0.15">
      <c r="A11" s="606">
        <v>7</v>
      </c>
      <c r="B11" s="608"/>
      <c r="C11" s="606" t="s">
        <v>295</v>
      </c>
      <c r="D11" s="607"/>
      <c r="E11" s="608"/>
      <c r="F11" s="767" t="s">
        <v>933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606" t="s">
        <v>380</v>
      </c>
      <c r="AB11" s="978"/>
      <c r="AC11" s="587" t="s">
        <v>1071</v>
      </c>
      <c r="AD11" s="587"/>
      <c r="AE11" s="587"/>
      <c r="AF11" s="1011" t="s">
        <v>1646</v>
      </c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205" t="s">
        <v>1186</v>
      </c>
      <c r="AW11" s="205" t="s">
        <v>1186</v>
      </c>
      <c r="AX11" s="205" t="s">
        <v>293</v>
      </c>
      <c r="AY11" s="205" t="s">
        <v>293</v>
      </c>
      <c r="AZ11" s="205" t="s">
        <v>293</v>
      </c>
      <c r="BA11" s="934">
        <v>7</v>
      </c>
      <c r="BB11" s="980"/>
      <c r="BC11" s="144" t="s">
        <v>293</v>
      </c>
      <c r="BD11" s="144" t="s">
        <v>293</v>
      </c>
      <c r="BE11" s="144" t="s">
        <v>293</v>
      </c>
      <c r="BF11" t="s">
        <v>1425</v>
      </c>
      <c r="BG11" t="s">
        <v>1425</v>
      </c>
      <c r="CA11" s="95"/>
      <c r="CB11" s="87"/>
      <c r="CC11" s="87"/>
      <c r="CD11" s="27"/>
      <c r="CE11" s="95"/>
      <c r="CF11" s="87"/>
      <c r="CG11" s="87"/>
      <c r="CH11" s="27"/>
      <c r="CI11" s="95"/>
      <c r="CJ11" s="87"/>
      <c r="CK11" s="87"/>
      <c r="CL11" s="27"/>
    </row>
    <row r="12" spans="1:90" ht="33" customHeight="1" x14ac:dyDescent="0.15">
      <c r="A12" s="606">
        <v>8</v>
      </c>
      <c r="B12" s="608"/>
      <c r="C12" s="606" t="s">
        <v>325</v>
      </c>
      <c r="D12" s="607"/>
      <c r="E12" s="608"/>
      <c r="F12" s="588" t="s">
        <v>1593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606" t="s">
        <v>380</v>
      </c>
      <c r="AB12" s="978"/>
      <c r="AC12" s="587" t="s">
        <v>1072</v>
      </c>
      <c r="AD12" s="587"/>
      <c r="AE12" s="587"/>
      <c r="AF12" s="595" t="s">
        <v>1118</v>
      </c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205" t="s">
        <v>1186</v>
      </c>
      <c r="AW12" s="205" t="s">
        <v>1186</v>
      </c>
      <c r="AX12" s="205" t="s">
        <v>293</v>
      </c>
      <c r="AY12" s="205" t="s">
        <v>293</v>
      </c>
      <c r="AZ12" s="205" t="s">
        <v>293</v>
      </c>
      <c r="BA12" s="934">
        <v>8</v>
      </c>
      <c r="BB12" s="980"/>
      <c r="BC12" s="144" t="s">
        <v>293</v>
      </c>
      <c r="BD12" s="144" t="s">
        <v>293</v>
      </c>
      <c r="BE12" s="144" t="s">
        <v>293</v>
      </c>
      <c r="CA12" s="95"/>
      <c r="CB12" s="87"/>
      <c r="CC12" s="87"/>
      <c r="CD12" s="27"/>
      <c r="CE12" s="95"/>
      <c r="CF12" s="87"/>
      <c r="CG12" s="87"/>
      <c r="CH12" s="27"/>
      <c r="CI12" s="95"/>
      <c r="CJ12" s="87"/>
      <c r="CK12" s="87"/>
      <c r="CL12" s="27"/>
    </row>
    <row r="13" spans="1:90" ht="33" customHeight="1" x14ac:dyDescent="0.15">
      <c r="A13" s="606">
        <v>9</v>
      </c>
      <c r="B13" s="608"/>
      <c r="C13" s="606" t="s">
        <v>296</v>
      </c>
      <c r="D13" s="607"/>
      <c r="E13" s="608"/>
      <c r="F13" s="767" t="s">
        <v>791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89"/>
      <c r="AA13" s="606" t="s">
        <v>380</v>
      </c>
      <c r="AB13" s="978"/>
      <c r="AC13" s="587" t="s">
        <v>1073</v>
      </c>
      <c r="AD13" s="587"/>
      <c r="AE13" s="587"/>
      <c r="AF13" s="917" t="s">
        <v>1597</v>
      </c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205" t="s">
        <v>381</v>
      </c>
      <c r="AW13" s="205" t="s">
        <v>381</v>
      </c>
      <c r="AX13" s="205" t="s">
        <v>293</v>
      </c>
      <c r="AY13" s="205" t="s">
        <v>293</v>
      </c>
      <c r="AZ13" s="205" t="s">
        <v>293</v>
      </c>
      <c r="BA13" s="934">
        <v>9</v>
      </c>
      <c r="BB13" s="980"/>
      <c r="BC13" s="144" t="s">
        <v>293</v>
      </c>
      <c r="BD13" s="144" t="s">
        <v>293</v>
      </c>
      <c r="BE13" s="144" t="s">
        <v>293</v>
      </c>
      <c r="BF13" t="s">
        <v>1425</v>
      </c>
      <c r="BG13" t="s">
        <v>1425</v>
      </c>
      <c r="CA13" s="95"/>
      <c r="CB13" s="87"/>
      <c r="CC13" s="87"/>
      <c r="CD13" s="27"/>
      <c r="CE13" s="95"/>
      <c r="CF13" s="87"/>
      <c r="CG13" s="87"/>
      <c r="CH13" s="27"/>
      <c r="CI13" s="95"/>
      <c r="CJ13" s="87"/>
      <c r="CK13" s="87"/>
      <c r="CL13" s="27"/>
    </row>
    <row r="14" spans="1:90" ht="33" customHeight="1" thickBot="1" x14ac:dyDescent="0.2">
      <c r="A14" s="606">
        <v>10</v>
      </c>
      <c r="B14" s="608"/>
      <c r="C14" s="606" t="s">
        <v>292</v>
      </c>
      <c r="D14" s="607"/>
      <c r="E14" s="608"/>
      <c r="F14" s="767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606" t="s">
        <v>380</v>
      </c>
      <c r="AB14" s="978"/>
      <c r="AC14" s="587" t="s">
        <v>1074</v>
      </c>
      <c r="AD14" s="587"/>
      <c r="AE14" s="587"/>
      <c r="AF14" s="595" t="s">
        <v>1672</v>
      </c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205" t="s">
        <v>1186</v>
      </c>
      <c r="AW14" s="401" t="s">
        <v>1186</v>
      </c>
      <c r="AX14" s="216" t="s">
        <v>1186</v>
      </c>
      <c r="AY14" s="216" t="s">
        <v>1186</v>
      </c>
      <c r="AZ14" s="216" t="s">
        <v>1186</v>
      </c>
      <c r="BA14" s="934">
        <v>10</v>
      </c>
      <c r="BB14" s="980"/>
      <c r="BC14" s="144" t="s">
        <v>293</v>
      </c>
      <c r="BD14" s="144" t="s">
        <v>293</v>
      </c>
      <c r="BE14" s="144" t="s">
        <v>293</v>
      </c>
      <c r="CA14" s="28"/>
      <c r="CB14" s="29"/>
      <c r="CC14" s="29"/>
      <c r="CD14" s="30"/>
      <c r="CE14" s="28"/>
      <c r="CF14" s="29"/>
      <c r="CG14" s="29"/>
      <c r="CH14" s="30"/>
      <c r="CI14" s="28"/>
      <c r="CJ14" s="29"/>
      <c r="CK14" s="29"/>
      <c r="CL14" s="30"/>
    </row>
    <row r="15" spans="1:90" ht="33" customHeight="1" thickBot="1" x14ac:dyDescent="0.2">
      <c r="A15" s="606">
        <v>11</v>
      </c>
      <c r="B15" s="608"/>
      <c r="C15" s="606" t="s">
        <v>294</v>
      </c>
      <c r="D15" s="607"/>
      <c r="E15" s="608"/>
      <c r="F15" s="1010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662"/>
      <c r="U15" s="662"/>
      <c r="V15" s="662"/>
      <c r="W15" s="662"/>
      <c r="X15" s="662"/>
      <c r="Y15" s="662"/>
      <c r="Z15" s="662"/>
      <c r="AA15" s="606" t="s">
        <v>380</v>
      </c>
      <c r="AB15" s="978"/>
      <c r="AC15" s="934" t="s">
        <v>1075</v>
      </c>
      <c r="AD15" s="607"/>
      <c r="AE15" s="608"/>
      <c r="AF15" s="595" t="s">
        <v>1118</v>
      </c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5"/>
      <c r="AV15" s="401" t="s">
        <v>1186</v>
      </c>
      <c r="AW15" s="205" t="s">
        <v>1186</v>
      </c>
      <c r="AX15" s="205" t="s">
        <v>1186</v>
      </c>
      <c r="AY15" s="205" t="s">
        <v>1186</v>
      </c>
      <c r="AZ15" s="205" t="s">
        <v>1186</v>
      </c>
      <c r="BA15" s="934">
        <v>11</v>
      </c>
      <c r="BB15" s="980"/>
      <c r="BC15" s="144" t="s">
        <v>293</v>
      </c>
      <c r="BD15" s="144" t="s">
        <v>293</v>
      </c>
      <c r="BE15" s="144" t="s">
        <v>293</v>
      </c>
    </row>
    <row r="16" spans="1:90" ht="33" customHeight="1" thickBot="1" x14ac:dyDescent="0.2">
      <c r="A16" s="610">
        <v>12</v>
      </c>
      <c r="B16" s="611"/>
      <c r="C16" s="610" t="s">
        <v>297</v>
      </c>
      <c r="D16" s="616"/>
      <c r="E16" s="611"/>
      <c r="F16" s="612"/>
      <c r="G16" s="613"/>
      <c r="H16" s="613"/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  <c r="AA16" s="610"/>
      <c r="AB16" s="985"/>
      <c r="AC16" s="610"/>
      <c r="AD16" s="616"/>
      <c r="AE16" s="611"/>
      <c r="AF16" s="624"/>
      <c r="AG16" s="624"/>
      <c r="AH16" s="624"/>
      <c r="AI16" s="624"/>
      <c r="AJ16" s="624"/>
      <c r="AK16" s="624"/>
      <c r="AL16" s="624"/>
      <c r="AM16" s="624"/>
      <c r="AN16" s="624"/>
      <c r="AO16" s="624"/>
      <c r="AP16" s="624"/>
      <c r="AQ16" s="624"/>
      <c r="AR16" s="624"/>
      <c r="AS16" s="624"/>
      <c r="AT16" s="624"/>
      <c r="AU16" s="624"/>
      <c r="AV16" s="207"/>
      <c r="AW16" s="207"/>
      <c r="AX16" s="207"/>
      <c r="AY16" s="207"/>
      <c r="AZ16" s="207"/>
      <c r="BA16" s="983">
        <v>12</v>
      </c>
      <c r="BB16" s="984"/>
      <c r="BC16" s="149"/>
      <c r="BD16" s="149"/>
      <c r="BE16" s="149"/>
      <c r="CA16" s="18" t="s">
        <v>367</v>
      </c>
      <c r="CB16" s="19" t="s">
        <v>368</v>
      </c>
      <c r="CC16" s="19" t="s">
        <v>369</v>
      </c>
      <c r="CD16" s="20" t="s">
        <v>370</v>
      </c>
      <c r="CE16" s="18" t="s">
        <v>371</v>
      </c>
      <c r="CF16" s="19" t="s">
        <v>372</v>
      </c>
      <c r="CG16" s="19" t="s">
        <v>373</v>
      </c>
      <c r="CH16" s="20" t="s">
        <v>374</v>
      </c>
      <c r="CI16" s="18" t="s">
        <v>375</v>
      </c>
      <c r="CJ16" s="19" t="s">
        <v>376</v>
      </c>
      <c r="CK16" s="19" t="s">
        <v>377</v>
      </c>
      <c r="CL16" s="20" t="s">
        <v>378</v>
      </c>
    </row>
    <row r="17" spans="1:90" ht="33" customHeight="1" thickTop="1" x14ac:dyDescent="0.15">
      <c r="A17" s="610">
        <v>13</v>
      </c>
      <c r="B17" s="611"/>
      <c r="C17" s="610" t="s">
        <v>306</v>
      </c>
      <c r="D17" s="616"/>
      <c r="E17" s="611"/>
      <c r="F17" s="612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0"/>
      <c r="AB17" s="985"/>
      <c r="AC17" s="610"/>
      <c r="AD17" s="616"/>
      <c r="AE17" s="611"/>
      <c r="AF17" s="624"/>
      <c r="AG17" s="624"/>
      <c r="AH17" s="624"/>
      <c r="AI17" s="624"/>
      <c r="AJ17" s="624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207"/>
      <c r="AW17" s="207"/>
      <c r="AX17" s="207"/>
      <c r="AY17" s="207"/>
      <c r="AZ17" s="207"/>
      <c r="BA17" s="983">
        <v>13</v>
      </c>
      <c r="BB17" s="984"/>
      <c r="BC17" s="135"/>
      <c r="BD17" s="149"/>
      <c r="BE17" s="149"/>
      <c r="CA17" s="24"/>
      <c r="CB17" s="25"/>
      <c r="CC17" s="25"/>
      <c r="CD17" s="26"/>
      <c r="CE17" s="24"/>
      <c r="CF17" s="25"/>
      <c r="CG17" s="25"/>
      <c r="CH17" s="26"/>
      <c r="CI17" s="24"/>
      <c r="CJ17" s="25"/>
      <c r="CK17" s="25"/>
      <c r="CL17" s="26"/>
    </row>
    <row r="18" spans="1:90" ht="33" customHeight="1" x14ac:dyDescent="0.15">
      <c r="A18" s="606">
        <v>14</v>
      </c>
      <c r="B18" s="608"/>
      <c r="C18" s="606" t="s">
        <v>295</v>
      </c>
      <c r="D18" s="607"/>
      <c r="E18" s="608"/>
      <c r="F18" s="588" t="s">
        <v>725</v>
      </c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89"/>
      <c r="AA18" s="606" t="s">
        <v>401</v>
      </c>
      <c r="AB18" s="978"/>
      <c r="AC18" s="592" t="s">
        <v>1076</v>
      </c>
      <c r="AD18" s="587"/>
      <c r="AE18" s="587"/>
      <c r="AF18" s="588" t="s">
        <v>481</v>
      </c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89"/>
      <c r="AS18" s="589"/>
      <c r="AT18" s="589"/>
      <c r="AU18" s="590"/>
      <c r="AV18" s="205" t="s">
        <v>1186</v>
      </c>
      <c r="AW18" s="205" t="s">
        <v>293</v>
      </c>
      <c r="AX18" s="205" t="s">
        <v>293</v>
      </c>
      <c r="AY18" s="205" t="s">
        <v>293</v>
      </c>
      <c r="AZ18" s="205" t="s">
        <v>293</v>
      </c>
      <c r="BA18" s="934">
        <v>14</v>
      </c>
      <c r="BB18" s="980"/>
      <c r="BC18" s="155" t="s">
        <v>293</v>
      </c>
      <c r="BD18" s="144" t="s">
        <v>293</v>
      </c>
      <c r="BE18" s="144" t="s">
        <v>293</v>
      </c>
      <c r="BF18" t="s">
        <v>1425</v>
      </c>
      <c r="BG18" t="s">
        <v>1425</v>
      </c>
      <c r="CA18" s="95"/>
      <c r="CB18" s="87"/>
      <c r="CC18" s="87"/>
      <c r="CD18" s="27"/>
      <c r="CE18" s="95"/>
      <c r="CF18" s="87"/>
      <c r="CG18" s="87"/>
      <c r="CH18" s="27"/>
      <c r="CI18" s="95"/>
      <c r="CJ18" s="87"/>
      <c r="CK18" s="87"/>
      <c r="CL18" s="27"/>
    </row>
    <row r="19" spans="1:90" ht="33" customHeight="1" x14ac:dyDescent="0.15">
      <c r="A19" s="606">
        <v>15</v>
      </c>
      <c r="B19" s="608"/>
      <c r="C19" s="606" t="s">
        <v>325</v>
      </c>
      <c r="D19" s="607"/>
      <c r="E19" s="608"/>
      <c r="F19" s="777"/>
      <c r="G19" s="993"/>
      <c r="H19" s="993"/>
      <c r="I19" s="993"/>
      <c r="J19" s="993"/>
      <c r="K19" s="993"/>
      <c r="L19" s="993"/>
      <c r="M19" s="993"/>
      <c r="N19" s="993"/>
      <c r="O19" s="993"/>
      <c r="P19" s="993"/>
      <c r="Q19" s="993"/>
      <c r="R19" s="993"/>
      <c r="S19" s="993"/>
      <c r="T19" s="993"/>
      <c r="U19" s="993"/>
      <c r="V19" s="993"/>
      <c r="W19" s="993"/>
      <c r="X19" s="993"/>
      <c r="Y19" s="993"/>
      <c r="Z19" s="993"/>
      <c r="AA19" s="606" t="s">
        <v>401</v>
      </c>
      <c r="AB19" s="978"/>
      <c r="AC19" s="592" t="s">
        <v>1077</v>
      </c>
      <c r="AD19" s="587"/>
      <c r="AE19" s="587"/>
      <c r="AF19" s="588" t="s">
        <v>481</v>
      </c>
      <c r="AG19" s="589"/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89"/>
      <c r="AS19" s="589"/>
      <c r="AT19" s="589"/>
      <c r="AU19" s="590"/>
      <c r="AV19" s="205" t="s">
        <v>1186</v>
      </c>
      <c r="AW19" s="205" t="s">
        <v>293</v>
      </c>
      <c r="AX19" s="205" t="s">
        <v>293</v>
      </c>
      <c r="AY19" s="205" t="s">
        <v>293</v>
      </c>
      <c r="AZ19" s="205" t="s">
        <v>293</v>
      </c>
      <c r="BA19" s="934">
        <v>15</v>
      </c>
      <c r="BB19" s="980"/>
      <c r="BC19" s="155" t="s">
        <v>293</v>
      </c>
      <c r="BD19" s="144" t="s">
        <v>293</v>
      </c>
      <c r="BE19" s="144" t="s">
        <v>293</v>
      </c>
      <c r="BR19" s="1" t="s">
        <v>1425</v>
      </c>
      <c r="CA19" s="990" t="s">
        <v>379</v>
      </c>
      <c r="CB19" s="991"/>
      <c r="CC19" s="991"/>
      <c r="CD19" s="992"/>
      <c r="CE19" s="990" t="s">
        <v>379</v>
      </c>
      <c r="CF19" s="991"/>
      <c r="CG19" s="991"/>
      <c r="CH19" s="992"/>
      <c r="CI19" s="990" t="s">
        <v>379</v>
      </c>
      <c r="CJ19" s="991"/>
      <c r="CK19" s="991"/>
      <c r="CL19" s="992"/>
    </row>
    <row r="20" spans="1:90" ht="33" customHeight="1" x14ac:dyDescent="0.15">
      <c r="A20" s="606">
        <v>16</v>
      </c>
      <c r="B20" s="608"/>
      <c r="C20" s="606" t="s">
        <v>296</v>
      </c>
      <c r="D20" s="607"/>
      <c r="E20" s="608"/>
      <c r="F20" s="928" t="s">
        <v>878</v>
      </c>
      <c r="G20" s="929"/>
      <c r="H20" s="929"/>
      <c r="I20" s="929"/>
      <c r="J20" s="929"/>
      <c r="K20" s="929"/>
      <c r="L20" s="929"/>
      <c r="M20" s="929"/>
      <c r="N20" s="929"/>
      <c r="O20" s="929"/>
      <c r="P20" s="929"/>
      <c r="Q20" s="929"/>
      <c r="R20" s="929"/>
      <c r="S20" s="929"/>
      <c r="T20" s="929"/>
      <c r="U20" s="929"/>
      <c r="V20" s="929"/>
      <c r="W20" s="929"/>
      <c r="X20" s="929"/>
      <c r="Y20" s="929"/>
      <c r="Z20" s="930"/>
      <c r="AA20" s="606" t="s">
        <v>401</v>
      </c>
      <c r="AB20" s="978"/>
      <c r="AC20" s="592" t="s">
        <v>1095</v>
      </c>
      <c r="AD20" s="587"/>
      <c r="AE20" s="587"/>
      <c r="AF20" s="588" t="s">
        <v>500</v>
      </c>
      <c r="AG20" s="589"/>
      <c r="AH20" s="589"/>
      <c r="AI20" s="589"/>
      <c r="AJ20" s="589"/>
      <c r="AK20" s="589"/>
      <c r="AL20" s="589"/>
      <c r="AM20" s="589"/>
      <c r="AN20" s="589"/>
      <c r="AO20" s="589"/>
      <c r="AP20" s="589"/>
      <c r="AQ20" s="589"/>
      <c r="AR20" s="589"/>
      <c r="AS20" s="589"/>
      <c r="AT20" s="589"/>
      <c r="AU20" s="590"/>
      <c r="AV20" s="205" t="s">
        <v>381</v>
      </c>
      <c r="AW20" s="205" t="s">
        <v>381</v>
      </c>
      <c r="AX20" s="205" t="s">
        <v>293</v>
      </c>
      <c r="AY20" s="205" t="s">
        <v>293</v>
      </c>
      <c r="AZ20" s="205" t="s">
        <v>293</v>
      </c>
      <c r="BA20" s="934">
        <v>16</v>
      </c>
      <c r="BB20" s="980"/>
      <c r="BC20" s="155" t="s">
        <v>293</v>
      </c>
      <c r="BD20" s="144" t="s">
        <v>293</v>
      </c>
      <c r="BE20" s="144" t="s">
        <v>293</v>
      </c>
      <c r="CA20" s="95"/>
      <c r="CB20" s="87"/>
      <c r="CC20" s="87"/>
      <c r="CD20" s="27"/>
      <c r="CE20" s="95"/>
      <c r="CF20" s="87"/>
      <c r="CG20" s="87"/>
      <c r="CH20" s="27"/>
      <c r="CI20" s="95"/>
      <c r="CJ20" s="87"/>
      <c r="CK20" s="87"/>
      <c r="CL20" s="27"/>
    </row>
    <row r="21" spans="1:90" ht="33" customHeight="1" thickBot="1" x14ac:dyDescent="0.2">
      <c r="A21" s="606">
        <v>17</v>
      </c>
      <c r="B21" s="608"/>
      <c r="C21" s="606" t="s">
        <v>292</v>
      </c>
      <c r="D21" s="607"/>
      <c r="E21" s="608"/>
      <c r="F21" s="928" t="s">
        <v>924</v>
      </c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29"/>
      <c r="R21" s="929"/>
      <c r="S21" s="929"/>
      <c r="T21" s="929"/>
      <c r="U21" s="929"/>
      <c r="V21" s="929"/>
      <c r="W21" s="929"/>
      <c r="X21" s="929"/>
      <c r="Y21" s="929"/>
      <c r="Z21" s="930"/>
      <c r="AA21" s="606" t="s">
        <v>401</v>
      </c>
      <c r="AB21" s="978"/>
      <c r="AC21" s="592" t="s">
        <v>1094</v>
      </c>
      <c r="AD21" s="587"/>
      <c r="AE21" s="587"/>
      <c r="AF21" s="588" t="s">
        <v>481</v>
      </c>
      <c r="AG21" s="589"/>
      <c r="AH21" s="589"/>
      <c r="AI21" s="589"/>
      <c r="AJ21" s="589"/>
      <c r="AK21" s="589"/>
      <c r="AL21" s="589"/>
      <c r="AM21" s="589"/>
      <c r="AN21" s="589"/>
      <c r="AO21" s="589"/>
      <c r="AP21" s="589"/>
      <c r="AQ21" s="589"/>
      <c r="AR21" s="589"/>
      <c r="AS21" s="589"/>
      <c r="AT21" s="589"/>
      <c r="AU21" s="590"/>
      <c r="AV21" s="205" t="s">
        <v>1186</v>
      </c>
      <c r="AW21" s="205" t="s">
        <v>293</v>
      </c>
      <c r="AX21" s="205" t="s">
        <v>293</v>
      </c>
      <c r="AY21" s="205" t="s">
        <v>293</v>
      </c>
      <c r="AZ21" s="205" t="s">
        <v>293</v>
      </c>
      <c r="BA21" s="934">
        <v>17</v>
      </c>
      <c r="BB21" s="980"/>
      <c r="BC21" s="155" t="s">
        <v>293</v>
      </c>
      <c r="BD21" s="144" t="s">
        <v>293</v>
      </c>
      <c r="BE21" s="144" t="s">
        <v>293</v>
      </c>
      <c r="CA21" s="28"/>
      <c r="CB21" s="29"/>
      <c r="CC21" s="29"/>
      <c r="CD21" s="30"/>
      <c r="CE21" s="28"/>
      <c r="CF21" s="29"/>
      <c r="CG21" s="29"/>
      <c r="CH21" s="30"/>
      <c r="CI21" s="28"/>
      <c r="CJ21" s="29"/>
      <c r="CK21" s="29"/>
      <c r="CL21" s="30"/>
    </row>
    <row r="22" spans="1:90" ht="33" customHeight="1" x14ac:dyDescent="0.15">
      <c r="A22" s="606">
        <v>18</v>
      </c>
      <c r="B22" s="608"/>
      <c r="C22" s="606" t="s">
        <v>294</v>
      </c>
      <c r="D22" s="607"/>
      <c r="E22" s="608"/>
      <c r="F22" s="1007" t="s">
        <v>1214</v>
      </c>
      <c r="G22" s="1008"/>
      <c r="H22" s="1008"/>
      <c r="I22" s="1008"/>
      <c r="J22" s="1008"/>
      <c r="K22" s="1008"/>
      <c r="L22" s="1008"/>
      <c r="M22" s="1008"/>
      <c r="N22" s="1008"/>
      <c r="O22" s="1008"/>
      <c r="P22" s="1008"/>
      <c r="Q22" s="1008"/>
      <c r="R22" s="1008"/>
      <c r="S22" s="1008"/>
      <c r="T22" s="1008"/>
      <c r="U22" s="1008"/>
      <c r="V22" s="1008"/>
      <c r="W22" s="1008"/>
      <c r="X22" s="1008"/>
      <c r="Y22" s="1008"/>
      <c r="Z22" s="1009"/>
      <c r="AA22" s="606" t="s">
        <v>401</v>
      </c>
      <c r="AB22" s="978"/>
      <c r="AC22" s="587" t="s">
        <v>1096</v>
      </c>
      <c r="AD22" s="587"/>
      <c r="AE22" s="587"/>
      <c r="AF22" s="588" t="s">
        <v>481</v>
      </c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89"/>
      <c r="AS22" s="589"/>
      <c r="AT22" s="589"/>
      <c r="AU22" s="590"/>
      <c r="AV22" s="205" t="s">
        <v>1186</v>
      </c>
      <c r="AW22" s="205" t="s">
        <v>293</v>
      </c>
      <c r="AX22" s="205" t="s">
        <v>293</v>
      </c>
      <c r="AY22" s="205" t="s">
        <v>293</v>
      </c>
      <c r="AZ22" s="205" t="s">
        <v>293</v>
      </c>
      <c r="BA22" s="934">
        <v>18</v>
      </c>
      <c r="BB22" s="980"/>
      <c r="BC22" s="144" t="s">
        <v>293</v>
      </c>
      <c r="BD22" s="144" t="s">
        <v>293</v>
      </c>
      <c r="BE22" s="144" t="s">
        <v>293</v>
      </c>
    </row>
    <row r="23" spans="1:90" ht="33" customHeight="1" x14ac:dyDescent="0.15">
      <c r="A23" s="610">
        <v>19</v>
      </c>
      <c r="B23" s="611"/>
      <c r="C23" s="610" t="s">
        <v>297</v>
      </c>
      <c r="D23" s="616"/>
      <c r="E23" s="611"/>
      <c r="F23" s="987" t="s">
        <v>888</v>
      </c>
      <c r="G23" s="988"/>
      <c r="H23" s="988"/>
      <c r="I23" s="988"/>
      <c r="J23" s="988"/>
      <c r="K23" s="988"/>
      <c r="L23" s="988"/>
      <c r="M23" s="988"/>
      <c r="N23" s="988"/>
      <c r="O23" s="988"/>
      <c r="P23" s="988"/>
      <c r="Q23" s="988"/>
      <c r="R23" s="988"/>
      <c r="S23" s="988"/>
      <c r="T23" s="988"/>
      <c r="U23" s="988"/>
      <c r="V23" s="988"/>
      <c r="W23" s="988"/>
      <c r="X23" s="988"/>
      <c r="Y23" s="988"/>
      <c r="Z23" s="989"/>
      <c r="AA23" s="610"/>
      <c r="AB23" s="985"/>
      <c r="AC23" s="615"/>
      <c r="AD23" s="615"/>
      <c r="AE23" s="615"/>
      <c r="AF23" s="1017" t="s">
        <v>1606</v>
      </c>
      <c r="AG23" s="1018"/>
      <c r="AH23" s="1018"/>
      <c r="AI23" s="1018"/>
      <c r="AJ23" s="1018"/>
      <c r="AK23" s="1018"/>
      <c r="AL23" s="1018"/>
      <c r="AM23" s="1018"/>
      <c r="AN23" s="1018"/>
      <c r="AO23" s="1018"/>
      <c r="AP23" s="1018"/>
      <c r="AQ23" s="1018"/>
      <c r="AR23" s="1018"/>
      <c r="AS23" s="1018"/>
      <c r="AT23" s="1018"/>
      <c r="AU23" s="1019"/>
      <c r="AV23" s="207"/>
      <c r="AW23" s="207"/>
      <c r="AX23" s="207"/>
      <c r="AY23" s="207"/>
      <c r="AZ23" s="207"/>
      <c r="BA23" s="983">
        <v>19</v>
      </c>
      <c r="BB23" s="984"/>
      <c r="BC23" s="149"/>
      <c r="BD23" s="149"/>
      <c r="BE23" s="149"/>
    </row>
    <row r="24" spans="1:90" ht="33" customHeight="1" x14ac:dyDescent="0.15">
      <c r="A24" s="610">
        <v>20</v>
      </c>
      <c r="B24" s="611"/>
      <c r="C24" s="610" t="s">
        <v>306</v>
      </c>
      <c r="D24" s="616"/>
      <c r="E24" s="611"/>
      <c r="F24" s="987" t="s">
        <v>888</v>
      </c>
      <c r="G24" s="988"/>
      <c r="H24" s="988"/>
      <c r="I24" s="988"/>
      <c r="J24" s="988"/>
      <c r="K24" s="988"/>
      <c r="L24" s="988"/>
      <c r="M24" s="988"/>
      <c r="N24" s="988"/>
      <c r="O24" s="988"/>
      <c r="P24" s="988"/>
      <c r="Q24" s="988"/>
      <c r="R24" s="988"/>
      <c r="S24" s="988"/>
      <c r="T24" s="988"/>
      <c r="U24" s="988"/>
      <c r="V24" s="988"/>
      <c r="W24" s="988"/>
      <c r="X24" s="988"/>
      <c r="Y24" s="988"/>
      <c r="Z24" s="989"/>
      <c r="AA24" s="610"/>
      <c r="AB24" s="985"/>
      <c r="AC24" s="610"/>
      <c r="AD24" s="616"/>
      <c r="AE24" s="611"/>
      <c r="AF24" s="624"/>
      <c r="AG24" s="624"/>
      <c r="AH24" s="624"/>
      <c r="AI24" s="624"/>
      <c r="AJ24" s="624"/>
      <c r="AK24" s="624"/>
      <c r="AL24" s="624"/>
      <c r="AM24" s="624"/>
      <c r="AN24" s="624"/>
      <c r="AO24" s="624"/>
      <c r="AP24" s="624"/>
      <c r="AQ24" s="624"/>
      <c r="AR24" s="624"/>
      <c r="AS24" s="624"/>
      <c r="AT24" s="624"/>
      <c r="AU24" s="624"/>
      <c r="AV24" s="207"/>
      <c r="AW24" s="207"/>
      <c r="AX24" s="207"/>
      <c r="AY24" s="207"/>
      <c r="AZ24" s="207"/>
      <c r="BA24" s="983">
        <v>20</v>
      </c>
      <c r="BB24" s="984"/>
      <c r="BC24" s="149"/>
      <c r="BD24" s="149"/>
      <c r="BE24" s="149"/>
    </row>
    <row r="25" spans="1:90" ht="33" customHeight="1" x14ac:dyDescent="0.15">
      <c r="A25" s="610">
        <v>21</v>
      </c>
      <c r="B25" s="611"/>
      <c r="C25" s="610" t="s">
        <v>295</v>
      </c>
      <c r="D25" s="616"/>
      <c r="E25" s="611"/>
      <c r="F25" s="612" t="s">
        <v>488</v>
      </c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3"/>
      <c r="AA25" s="610"/>
      <c r="AB25" s="611"/>
      <c r="AC25" s="615"/>
      <c r="AD25" s="615"/>
      <c r="AE25" s="615"/>
      <c r="AF25" s="624"/>
      <c r="AG25" s="624"/>
      <c r="AH25" s="624"/>
      <c r="AI25" s="624"/>
      <c r="AJ25" s="624"/>
      <c r="AK25" s="624"/>
      <c r="AL25" s="624"/>
      <c r="AM25" s="624"/>
      <c r="AN25" s="624"/>
      <c r="AO25" s="624"/>
      <c r="AP25" s="624"/>
      <c r="AQ25" s="624"/>
      <c r="AR25" s="624"/>
      <c r="AS25" s="624"/>
      <c r="AT25" s="624"/>
      <c r="AU25" s="624"/>
      <c r="AV25" s="207"/>
      <c r="AW25" s="207"/>
      <c r="AX25" s="207"/>
      <c r="AY25" s="207"/>
      <c r="AZ25" s="207"/>
      <c r="BA25" s="983">
        <v>21</v>
      </c>
      <c r="BB25" s="984"/>
      <c r="BC25" s="149"/>
      <c r="BD25" s="149"/>
      <c r="BE25" s="149"/>
    </row>
    <row r="26" spans="1:90" ht="33" customHeight="1" x14ac:dyDescent="0.15">
      <c r="A26" s="610">
        <v>22</v>
      </c>
      <c r="B26" s="611"/>
      <c r="C26" s="610" t="s">
        <v>325</v>
      </c>
      <c r="D26" s="616"/>
      <c r="E26" s="611"/>
      <c r="F26" s="612" t="s">
        <v>489</v>
      </c>
      <c r="G26" s="613"/>
      <c r="H26" s="613"/>
      <c r="I26" s="613"/>
      <c r="J26" s="613"/>
      <c r="K26" s="613"/>
      <c r="L26" s="613"/>
      <c r="M26" s="613"/>
      <c r="N26" s="613"/>
      <c r="O26" s="613"/>
      <c r="P26" s="613"/>
      <c r="Q26" s="613"/>
      <c r="R26" s="613"/>
      <c r="S26" s="613"/>
      <c r="T26" s="613"/>
      <c r="U26" s="613"/>
      <c r="V26" s="613"/>
      <c r="W26" s="613"/>
      <c r="X26" s="613"/>
      <c r="Y26" s="613"/>
      <c r="Z26" s="613"/>
      <c r="AA26" s="610"/>
      <c r="AB26" s="611"/>
      <c r="AC26" s="615"/>
      <c r="AD26" s="615"/>
      <c r="AE26" s="615"/>
      <c r="AF26" s="624"/>
      <c r="AG26" s="624"/>
      <c r="AH26" s="624"/>
      <c r="AI26" s="624"/>
      <c r="AJ26" s="624"/>
      <c r="AK26" s="624"/>
      <c r="AL26" s="624"/>
      <c r="AM26" s="624"/>
      <c r="AN26" s="624"/>
      <c r="AO26" s="624"/>
      <c r="AP26" s="624"/>
      <c r="AQ26" s="624"/>
      <c r="AR26" s="624"/>
      <c r="AS26" s="624"/>
      <c r="AT26" s="624"/>
      <c r="AU26" s="624"/>
      <c r="AV26" s="207"/>
      <c r="AW26" s="207"/>
      <c r="AX26" s="207"/>
      <c r="AY26" s="207"/>
      <c r="AZ26" s="207"/>
      <c r="BA26" s="983">
        <v>22</v>
      </c>
      <c r="BB26" s="984"/>
      <c r="BC26" s="149"/>
      <c r="BD26" s="149"/>
      <c r="BE26" s="149"/>
    </row>
    <row r="27" spans="1:90" ht="33" customHeight="1" x14ac:dyDescent="0.15">
      <c r="A27" s="606">
        <v>23</v>
      </c>
      <c r="B27" s="608"/>
      <c r="C27" s="606" t="s">
        <v>296</v>
      </c>
      <c r="D27" s="607"/>
      <c r="E27" s="608"/>
      <c r="F27" s="767" t="s">
        <v>1623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90"/>
      <c r="AA27" s="606" t="s">
        <v>380</v>
      </c>
      <c r="AB27" s="978"/>
      <c r="AC27" s="592" t="s">
        <v>1097</v>
      </c>
      <c r="AD27" s="587"/>
      <c r="AE27" s="587"/>
      <c r="AF27" s="777" t="s">
        <v>793</v>
      </c>
      <c r="AG27" s="589"/>
      <c r="AH27" s="589"/>
      <c r="AI27" s="589"/>
      <c r="AJ27" s="589"/>
      <c r="AK27" s="589"/>
      <c r="AL27" s="589"/>
      <c r="AM27" s="589"/>
      <c r="AN27" s="589"/>
      <c r="AO27" s="589"/>
      <c r="AP27" s="589"/>
      <c r="AQ27" s="589"/>
      <c r="AR27" s="589"/>
      <c r="AS27" s="589"/>
      <c r="AT27" s="589"/>
      <c r="AU27" s="590"/>
      <c r="AV27" s="205" t="s">
        <v>381</v>
      </c>
      <c r="AW27" s="205" t="s">
        <v>381</v>
      </c>
      <c r="AX27" s="205" t="s">
        <v>293</v>
      </c>
      <c r="AY27" s="205" t="s">
        <v>293</v>
      </c>
      <c r="AZ27" s="205" t="s">
        <v>293</v>
      </c>
      <c r="BA27" s="934">
        <v>23</v>
      </c>
      <c r="BB27" s="980"/>
      <c r="BC27" s="144" t="s">
        <v>293</v>
      </c>
      <c r="BD27" s="144" t="s">
        <v>293</v>
      </c>
      <c r="BE27" s="144" t="s">
        <v>293</v>
      </c>
    </row>
    <row r="28" spans="1:90" ht="33" customHeight="1" x14ac:dyDescent="0.15">
      <c r="A28" s="606">
        <v>24</v>
      </c>
      <c r="B28" s="608"/>
      <c r="C28" s="606" t="s">
        <v>292</v>
      </c>
      <c r="D28" s="607"/>
      <c r="E28" s="608"/>
      <c r="F28" s="767" t="s">
        <v>1626</v>
      </c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90"/>
      <c r="AA28" s="606" t="s">
        <v>380</v>
      </c>
      <c r="AB28" s="978"/>
      <c r="AC28" s="934" t="s">
        <v>1078</v>
      </c>
      <c r="AD28" s="607"/>
      <c r="AE28" s="608"/>
      <c r="AF28" s="1002" t="s">
        <v>1451</v>
      </c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89"/>
      <c r="AS28" s="589"/>
      <c r="AT28" s="589"/>
      <c r="AU28" s="590"/>
      <c r="AV28" s="205" t="s">
        <v>1186</v>
      </c>
      <c r="AW28" s="205" t="s">
        <v>293</v>
      </c>
      <c r="AX28" s="205" t="s">
        <v>293</v>
      </c>
      <c r="AY28" s="205" t="s">
        <v>293</v>
      </c>
      <c r="AZ28" s="205" t="s">
        <v>293</v>
      </c>
      <c r="BA28" s="934">
        <v>24</v>
      </c>
      <c r="BB28" s="980"/>
      <c r="BC28" s="144" t="s">
        <v>293</v>
      </c>
      <c r="BD28" s="144" t="s">
        <v>293</v>
      </c>
      <c r="BE28" s="144" t="s">
        <v>293</v>
      </c>
    </row>
    <row r="29" spans="1:90" ht="33" customHeight="1" x14ac:dyDescent="0.15">
      <c r="A29" s="606">
        <v>25</v>
      </c>
      <c r="B29" s="608"/>
      <c r="C29" s="606" t="s">
        <v>294</v>
      </c>
      <c r="D29" s="607"/>
      <c r="E29" s="608"/>
      <c r="F29" s="767" t="s">
        <v>897</v>
      </c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90"/>
      <c r="AA29" s="606" t="s">
        <v>380</v>
      </c>
      <c r="AB29" s="978"/>
      <c r="AC29" s="934" t="s">
        <v>1079</v>
      </c>
      <c r="AD29" s="607"/>
      <c r="AE29" s="608"/>
      <c r="AF29" s="588" t="s">
        <v>459</v>
      </c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90"/>
      <c r="AV29" s="205" t="s">
        <v>1186</v>
      </c>
      <c r="AW29" s="205" t="s">
        <v>293</v>
      </c>
      <c r="AX29" s="205" t="s">
        <v>293</v>
      </c>
      <c r="AY29" s="205" t="s">
        <v>293</v>
      </c>
      <c r="AZ29" s="216" t="s">
        <v>1038</v>
      </c>
      <c r="BA29" s="934">
        <v>25</v>
      </c>
      <c r="BB29" s="980"/>
      <c r="BC29" s="144" t="s">
        <v>293</v>
      </c>
      <c r="BD29" s="144" t="s">
        <v>293</v>
      </c>
      <c r="BE29" s="144" t="s">
        <v>293</v>
      </c>
    </row>
    <row r="30" spans="1:90" ht="33" customHeight="1" x14ac:dyDescent="0.15">
      <c r="A30" s="610">
        <v>26</v>
      </c>
      <c r="B30" s="611"/>
      <c r="C30" s="610" t="s">
        <v>297</v>
      </c>
      <c r="D30" s="616"/>
      <c r="E30" s="611"/>
      <c r="F30" s="660" t="s">
        <v>248</v>
      </c>
      <c r="G30" s="833"/>
      <c r="H30" s="833"/>
      <c r="I30" s="833"/>
      <c r="J30" s="833"/>
      <c r="K30" s="833"/>
      <c r="L30" s="833"/>
      <c r="M30" s="833"/>
      <c r="N30" s="833"/>
      <c r="O30" s="833"/>
      <c r="P30" s="833"/>
      <c r="Q30" s="833"/>
      <c r="R30" s="833"/>
      <c r="S30" s="833"/>
      <c r="T30" s="833"/>
      <c r="U30" s="833"/>
      <c r="V30" s="833"/>
      <c r="W30" s="833"/>
      <c r="X30" s="833"/>
      <c r="Y30" s="833"/>
      <c r="Z30" s="833"/>
      <c r="AA30" s="610"/>
      <c r="AB30" s="985"/>
      <c r="AC30" s="610"/>
      <c r="AD30" s="616"/>
      <c r="AE30" s="611"/>
      <c r="AF30" s="624"/>
      <c r="AG30" s="624"/>
      <c r="AH30" s="624"/>
      <c r="AI30" s="624"/>
      <c r="AJ30" s="624"/>
      <c r="AK30" s="624"/>
      <c r="AL30" s="624"/>
      <c r="AM30" s="624"/>
      <c r="AN30" s="624"/>
      <c r="AO30" s="624"/>
      <c r="AP30" s="624"/>
      <c r="AQ30" s="624"/>
      <c r="AR30" s="624"/>
      <c r="AS30" s="624"/>
      <c r="AT30" s="624"/>
      <c r="AU30" s="624"/>
      <c r="AV30" s="207"/>
      <c r="AW30" s="207"/>
      <c r="AX30" s="207"/>
      <c r="AY30" s="207"/>
      <c r="AZ30" s="207"/>
      <c r="BA30" s="983">
        <v>26</v>
      </c>
      <c r="BB30" s="984"/>
      <c r="BC30" s="149"/>
      <c r="BD30" s="149"/>
      <c r="BE30" s="149"/>
    </row>
    <row r="31" spans="1:90" ht="33" customHeight="1" x14ac:dyDescent="0.15">
      <c r="A31" s="610">
        <v>27</v>
      </c>
      <c r="B31" s="611"/>
      <c r="C31" s="610" t="s">
        <v>306</v>
      </c>
      <c r="D31" s="616"/>
      <c r="E31" s="611"/>
      <c r="F31" s="660" t="s">
        <v>248</v>
      </c>
      <c r="G31" s="833"/>
      <c r="H31" s="833"/>
      <c r="I31" s="833"/>
      <c r="J31" s="833"/>
      <c r="K31" s="833"/>
      <c r="L31" s="833"/>
      <c r="M31" s="833"/>
      <c r="N31" s="833"/>
      <c r="O31" s="833"/>
      <c r="P31" s="833"/>
      <c r="Q31" s="833"/>
      <c r="R31" s="833"/>
      <c r="S31" s="833"/>
      <c r="T31" s="833"/>
      <c r="U31" s="833"/>
      <c r="V31" s="833"/>
      <c r="W31" s="833"/>
      <c r="X31" s="833"/>
      <c r="Y31" s="833"/>
      <c r="Z31" s="833"/>
      <c r="AA31" s="610"/>
      <c r="AB31" s="985"/>
      <c r="AC31" s="610"/>
      <c r="AD31" s="616"/>
      <c r="AE31" s="611"/>
      <c r="AF31" s="1004"/>
      <c r="AG31" s="1005"/>
      <c r="AH31" s="1005"/>
      <c r="AI31" s="1005"/>
      <c r="AJ31" s="1005"/>
      <c r="AK31" s="1005"/>
      <c r="AL31" s="1005"/>
      <c r="AM31" s="1005"/>
      <c r="AN31" s="1005"/>
      <c r="AO31" s="1005"/>
      <c r="AP31" s="1005"/>
      <c r="AQ31" s="1005"/>
      <c r="AR31" s="1005"/>
      <c r="AS31" s="1005"/>
      <c r="AT31" s="1005"/>
      <c r="AU31" s="1006"/>
      <c r="AV31" s="207"/>
      <c r="AW31" s="207"/>
      <c r="AX31" s="207"/>
      <c r="AY31" s="207"/>
      <c r="AZ31" s="207"/>
      <c r="BA31" s="983">
        <v>27</v>
      </c>
      <c r="BB31" s="984"/>
      <c r="BC31" s="149"/>
      <c r="BD31" s="149"/>
      <c r="BE31" s="149"/>
    </row>
    <row r="32" spans="1:90" ht="33" customHeight="1" x14ac:dyDescent="0.15">
      <c r="A32" s="606">
        <v>28</v>
      </c>
      <c r="B32" s="608"/>
      <c r="C32" s="606" t="s">
        <v>295</v>
      </c>
      <c r="D32" s="607"/>
      <c r="E32" s="608"/>
      <c r="F32" s="661" t="s">
        <v>901</v>
      </c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2"/>
      <c r="Y32" s="662"/>
      <c r="Z32" s="663"/>
      <c r="AA32" s="606" t="s">
        <v>401</v>
      </c>
      <c r="AB32" s="978"/>
      <c r="AC32" s="592" t="s">
        <v>1080</v>
      </c>
      <c r="AD32" s="587"/>
      <c r="AE32" s="587"/>
      <c r="AF32" s="588" t="s">
        <v>459</v>
      </c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89"/>
      <c r="AS32" s="589"/>
      <c r="AT32" s="589"/>
      <c r="AU32" s="590"/>
      <c r="AV32" s="205" t="s">
        <v>1186</v>
      </c>
      <c r="AW32" s="205" t="s">
        <v>293</v>
      </c>
      <c r="AX32" s="205" t="s">
        <v>293</v>
      </c>
      <c r="AY32" s="205" t="s">
        <v>293</v>
      </c>
      <c r="AZ32" s="216" t="s">
        <v>1186</v>
      </c>
      <c r="BA32" s="934">
        <v>28</v>
      </c>
      <c r="BB32" s="980"/>
      <c r="BC32" s="144" t="s">
        <v>293</v>
      </c>
      <c r="BD32" s="144" t="s">
        <v>293</v>
      </c>
      <c r="BE32" s="144" t="s">
        <v>293</v>
      </c>
    </row>
    <row r="33" spans="1:57" ht="33" customHeight="1" x14ac:dyDescent="0.15">
      <c r="A33" s="606">
        <v>29</v>
      </c>
      <c r="B33" s="608"/>
      <c r="C33" s="606" t="s">
        <v>325</v>
      </c>
      <c r="D33" s="607"/>
      <c r="E33" s="608"/>
      <c r="F33" s="767" t="s">
        <v>1627</v>
      </c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90"/>
      <c r="AA33" s="606" t="s">
        <v>401</v>
      </c>
      <c r="AB33" s="978"/>
      <c r="AC33" s="592" t="s">
        <v>1323</v>
      </c>
      <c r="AD33" s="587"/>
      <c r="AE33" s="587"/>
      <c r="AF33" s="1002" t="s">
        <v>1451</v>
      </c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89"/>
      <c r="AS33" s="589"/>
      <c r="AT33" s="589"/>
      <c r="AU33" s="590"/>
      <c r="AV33" s="205" t="s">
        <v>1186</v>
      </c>
      <c r="AW33" s="205" t="s">
        <v>293</v>
      </c>
      <c r="AX33" s="205" t="s">
        <v>293</v>
      </c>
      <c r="AY33" s="205" t="s">
        <v>293</v>
      </c>
      <c r="AZ33" s="216" t="s">
        <v>1186</v>
      </c>
      <c r="BA33" s="934">
        <v>29</v>
      </c>
      <c r="BB33" s="980"/>
      <c r="BC33" s="144" t="s">
        <v>293</v>
      </c>
      <c r="BD33" s="144" t="s">
        <v>293</v>
      </c>
      <c r="BE33" s="144" t="s">
        <v>293</v>
      </c>
    </row>
    <row r="34" spans="1:57" ht="33" customHeight="1" x14ac:dyDescent="0.15">
      <c r="A34" s="827">
        <v>30</v>
      </c>
      <c r="B34" s="829"/>
      <c r="C34" s="827" t="s">
        <v>296</v>
      </c>
      <c r="D34" s="828"/>
      <c r="E34" s="829"/>
      <c r="F34" s="1003" t="s">
        <v>927</v>
      </c>
      <c r="G34" s="859"/>
      <c r="H34" s="859"/>
      <c r="I34" s="859"/>
      <c r="J34" s="859"/>
      <c r="K34" s="859"/>
      <c r="L34" s="859"/>
      <c r="M34" s="859"/>
      <c r="N34" s="859"/>
      <c r="O34" s="859"/>
      <c r="P34" s="859"/>
      <c r="Q34" s="859"/>
      <c r="R34" s="859"/>
      <c r="S34" s="859"/>
      <c r="T34" s="859"/>
      <c r="U34" s="859"/>
      <c r="V34" s="859"/>
      <c r="W34" s="859"/>
      <c r="X34" s="859"/>
      <c r="Y34" s="859"/>
      <c r="Z34" s="860"/>
      <c r="AA34" s="827" t="s">
        <v>401</v>
      </c>
      <c r="AB34" s="979"/>
      <c r="AC34" s="593" t="s">
        <v>1082</v>
      </c>
      <c r="AD34" s="826"/>
      <c r="AE34" s="827"/>
      <c r="AF34" s="858" t="s">
        <v>656</v>
      </c>
      <c r="AG34" s="859"/>
      <c r="AH34" s="859"/>
      <c r="AI34" s="859"/>
      <c r="AJ34" s="859"/>
      <c r="AK34" s="859"/>
      <c r="AL34" s="859"/>
      <c r="AM34" s="859"/>
      <c r="AN34" s="859"/>
      <c r="AO34" s="859"/>
      <c r="AP34" s="859"/>
      <c r="AQ34" s="859"/>
      <c r="AR34" s="859"/>
      <c r="AS34" s="859"/>
      <c r="AT34" s="859"/>
      <c r="AU34" s="860"/>
      <c r="AV34" s="180" t="s">
        <v>381</v>
      </c>
      <c r="AW34" s="180" t="s">
        <v>381</v>
      </c>
      <c r="AX34" s="180" t="s">
        <v>293</v>
      </c>
      <c r="AY34" s="180" t="s">
        <v>293</v>
      </c>
      <c r="AZ34" s="180" t="s">
        <v>293</v>
      </c>
      <c r="BA34" s="981">
        <v>30</v>
      </c>
      <c r="BB34" s="982"/>
      <c r="BC34" s="145" t="s">
        <v>293</v>
      </c>
      <c r="BD34" s="145" t="s">
        <v>293</v>
      </c>
      <c r="BE34" s="145" t="s">
        <v>293</v>
      </c>
    </row>
    <row r="35" spans="1:57" ht="15" customHeight="1" x14ac:dyDescent="0.15">
      <c r="A35" s="836" t="s">
        <v>322</v>
      </c>
      <c r="B35" s="836"/>
      <c r="C35" s="238" t="s">
        <v>1425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3"/>
      <c r="AG35" s="3"/>
      <c r="AH35" s="3"/>
      <c r="AI35" s="3"/>
      <c r="AJ35" s="3"/>
      <c r="AK35" s="3"/>
      <c r="AL35" s="3"/>
      <c r="AM35" s="3"/>
      <c r="AN35" s="6"/>
      <c r="AO35" s="792"/>
      <c r="AP35" s="792"/>
      <c r="AQ35" s="792"/>
      <c r="AR35" s="792"/>
      <c r="AS35" s="792"/>
      <c r="AT35" s="792" t="s">
        <v>355</v>
      </c>
      <c r="AU35" s="792"/>
      <c r="AV35" s="792"/>
      <c r="AW35" s="813" t="s">
        <v>357</v>
      </c>
      <c r="AX35" s="813"/>
      <c r="AY35" s="813"/>
      <c r="AZ35" s="792" t="s">
        <v>358</v>
      </c>
      <c r="BA35" s="792"/>
      <c r="BB35" s="792"/>
      <c r="BC35" s="86"/>
      <c r="BD35" s="86"/>
      <c r="BE35" s="86"/>
    </row>
    <row r="36" spans="1:57" ht="15" customHeight="1" x14ac:dyDescent="0.15">
      <c r="A36" s="604"/>
      <c r="B36" s="604"/>
      <c r="C36" s="163"/>
      <c r="D36" s="58"/>
      <c r="E36" s="58"/>
      <c r="F36" s="609" t="s">
        <v>767</v>
      </c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950" t="s">
        <v>588</v>
      </c>
      <c r="X36" s="950"/>
      <c r="Y36" s="950"/>
      <c r="Z36" s="950"/>
      <c r="AA36" s="950"/>
      <c r="AB36" s="950"/>
      <c r="AC36" s="950"/>
      <c r="AD36" s="950"/>
      <c r="AE36" s="950"/>
      <c r="AF36" s="950"/>
      <c r="AG36" s="950"/>
      <c r="AH36" s="950"/>
      <c r="AI36" s="950"/>
      <c r="AJ36" s="950"/>
      <c r="AK36" s="950"/>
      <c r="AL36" s="950"/>
      <c r="AM36" s="950"/>
      <c r="AN36" s="6"/>
      <c r="AO36" s="583" t="s">
        <v>359</v>
      </c>
      <c r="AP36" s="583"/>
      <c r="AQ36" s="583"/>
      <c r="AR36" s="583"/>
      <c r="AS36" s="583"/>
      <c r="AT36" s="959">
        <f>COUNTIF(BC5:BC34,"○")</f>
        <v>20</v>
      </c>
      <c r="AU36" s="960"/>
      <c r="AV36" s="965" t="s">
        <v>326</v>
      </c>
      <c r="AW36" s="959">
        <f>COUNTIF(BD5:BD34,"○")</f>
        <v>20</v>
      </c>
      <c r="AX36" s="960"/>
      <c r="AY36" s="965" t="s">
        <v>326</v>
      </c>
      <c r="AZ36" s="959">
        <f>COUNTIF(BE5:BE34,"○")</f>
        <v>20</v>
      </c>
      <c r="BA36" s="960"/>
      <c r="BB36" s="965" t="s">
        <v>326</v>
      </c>
    </row>
    <row r="37" spans="1:57" ht="15" customHeight="1" x14ac:dyDescent="0.15">
      <c r="A37" s="604"/>
      <c r="B37" s="604"/>
      <c r="C37" s="163"/>
      <c r="D37" s="58"/>
      <c r="E37" s="58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950"/>
      <c r="X37" s="950"/>
      <c r="Y37" s="950"/>
      <c r="Z37" s="950"/>
      <c r="AA37" s="950"/>
      <c r="AB37" s="950"/>
      <c r="AC37" s="950"/>
      <c r="AD37" s="950"/>
      <c r="AE37" s="950"/>
      <c r="AF37" s="950"/>
      <c r="AG37" s="950"/>
      <c r="AH37" s="950"/>
      <c r="AI37" s="950"/>
      <c r="AJ37" s="950"/>
      <c r="AK37" s="950"/>
      <c r="AL37" s="950"/>
      <c r="AM37" s="950"/>
      <c r="AN37" s="6"/>
      <c r="AO37" s="583"/>
      <c r="AP37" s="583"/>
      <c r="AQ37" s="583"/>
      <c r="AR37" s="583"/>
      <c r="AS37" s="583"/>
      <c r="AT37" s="961"/>
      <c r="AU37" s="962"/>
      <c r="AV37" s="966"/>
      <c r="AW37" s="961"/>
      <c r="AX37" s="962"/>
      <c r="AY37" s="966"/>
      <c r="AZ37" s="961"/>
      <c r="BA37" s="962"/>
      <c r="BB37" s="966"/>
    </row>
    <row r="38" spans="1:57" ht="15" customHeight="1" x14ac:dyDescent="0.15">
      <c r="A38" s="604"/>
      <c r="B38" s="604"/>
      <c r="C38" s="163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950"/>
      <c r="X38" s="950"/>
      <c r="Y38" s="950"/>
      <c r="Z38" s="950"/>
      <c r="AA38" s="950"/>
      <c r="AB38" s="950"/>
      <c r="AC38" s="950"/>
      <c r="AD38" s="950"/>
      <c r="AE38" s="950"/>
      <c r="AF38" s="950"/>
      <c r="AG38" s="950"/>
      <c r="AH38" s="950"/>
      <c r="AI38" s="950"/>
      <c r="AJ38" s="950"/>
      <c r="AK38" s="950"/>
      <c r="AL38" s="950"/>
      <c r="AM38" s="950"/>
      <c r="AN38" s="6"/>
      <c r="AO38" s="583"/>
      <c r="AP38" s="583"/>
      <c r="AQ38" s="583"/>
      <c r="AR38" s="583"/>
      <c r="AS38" s="583"/>
      <c r="AT38" s="963"/>
      <c r="AU38" s="964"/>
      <c r="AV38" s="967"/>
      <c r="AW38" s="963"/>
      <c r="AX38" s="964"/>
      <c r="AY38" s="967"/>
      <c r="AZ38" s="963"/>
      <c r="BA38" s="964"/>
      <c r="BB38" s="967"/>
    </row>
    <row r="39" spans="1:57" ht="15" customHeight="1" x14ac:dyDescent="0.15">
      <c r="A39" s="604"/>
      <c r="B39" s="604"/>
      <c r="C39" s="163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950"/>
      <c r="X39" s="950"/>
      <c r="Y39" s="950"/>
      <c r="Z39" s="950"/>
      <c r="AA39" s="950"/>
      <c r="AB39" s="950"/>
      <c r="AC39" s="950"/>
      <c r="AD39" s="950"/>
      <c r="AE39" s="950"/>
      <c r="AF39" s="950"/>
      <c r="AG39" s="950"/>
      <c r="AH39" s="950"/>
      <c r="AI39" s="950"/>
      <c r="AJ39" s="950"/>
      <c r="AK39" s="950"/>
      <c r="AL39" s="950"/>
      <c r="AM39" s="950"/>
      <c r="AN39" s="6"/>
      <c r="AO39" s="583" t="s">
        <v>360</v>
      </c>
      <c r="AP39" s="583"/>
      <c r="AQ39" s="583"/>
      <c r="AR39" s="583"/>
      <c r="AS39" s="583"/>
      <c r="AT39" s="999">
        <f>AT36+'R2 ８月ok'!AT40</f>
        <v>24</v>
      </c>
      <c r="AU39" s="1000"/>
      <c r="AV39" s="1001"/>
      <c r="AW39" s="968">
        <f>AW36+'R2 ８月ok'!AW40</f>
        <v>24</v>
      </c>
      <c r="AX39" s="969"/>
      <c r="AY39" s="970"/>
      <c r="AZ39" s="968">
        <f>AZ36+'R2 ８月ok'!AZ40</f>
        <v>24</v>
      </c>
      <c r="BA39" s="969"/>
      <c r="BB39" s="970"/>
    </row>
    <row r="40" spans="1:57" ht="15" customHeight="1" x14ac:dyDescent="0.15">
      <c r="A40" s="604"/>
      <c r="B40" s="604"/>
      <c r="C40" s="163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950"/>
      <c r="X40" s="950"/>
      <c r="Y40" s="950"/>
      <c r="Z40" s="950"/>
      <c r="AA40" s="950"/>
      <c r="AB40" s="950"/>
      <c r="AC40" s="950"/>
      <c r="AD40" s="950"/>
      <c r="AE40" s="950"/>
      <c r="AF40" s="950"/>
      <c r="AG40" s="950"/>
      <c r="AH40" s="950"/>
      <c r="AI40" s="950"/>
      <c r="AJ40" s="950"/>
      <c r="AK40" s="950"/>
      <c r="AL40" s="950"/>
      <c r="AM40" s="950"/>
      <c r="AN40" s="6"/>
      <c r="AO40" s="583"/>
      <c r="AP40" s="583"/>
      <c r="AQ40" s="583"/>
      <c r="AR40" s="583"/>
      <c r="AS40" s="583"/>
      <c r="AT40" s="968"/>
      <c r="AU40" s="969"/>
      <c r="AV40" s="970"/>
      <c r="AW40" s="968"/>
      <c r="AX40" s="969"/>
      <c r="AY40" s="970"/>
      <c r="AZ40" s="968"/>
      <c r="BA40" s="969"/>
      <c r="BB40" s="970"/>
    </row>
    <row r="41" spans="1:57" ht="15" customHeight="1" x14ac:dyDescent="0.15">
      <c r="A41" s="604"/>
      <c r="B41" s="604"/>
      <c r="C41" s="163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950"/>
      <c r="X41" s="950"/>
      <c r="Y41" s="950"/>
      <c r="Z41" s="950"/>
      <c r="AA41" s="950"/>
      <c r="AB41" s="950"/>
      <c r="AC41" s="950"/>
      <c r="AD41" s="950"/>
      <c r="AE41" s="950"/>
      <c r="AF41" s="950"/>
      <c r="AG41" s="950"/>
      <c r="AH41" s="950"/>
      <c r="AI41" s="950"/>
      <c r="AJ41" s="950"/>
      <c r="AK41" s="950"/>
      <c r="AL41" s="950"/>
      <c r="AM41" s="950"/>
      <c r="AN41" s="6"/>
      <c r="AO41" s="583"/>
      <c r="AP41" s="583"/>
      <c r="AQ41" s="583"/>
      <c r="AR41" s="583"/>
      <c r="AS41" s="583"/>
      <c r="AT41" s="975"/>
      <c r="AU41" s="976"/>
      <c r="AV41" s="977"/>
      <c r="AW41" s="975"/>
      <c r="AX41" s="976"/>
      <c r="AY41" s="977"/>
      <c r="AZ41" s="975"/>
      <c r="BA41" s="976"/>
      <c r="BB41" s="977"/>
    </row>
    <row r="42" spans="1:57" ht="15" customHeight="1" x14ac:dyDescent="0.15">
      <c r="A42" s="604"/>
      <c r="B42" s="604"/>
      <c r="C42" s="163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950"/>
      <c r="X42" s="950"/>
      <c r="Y42" s="950"/>
      <c r="Z42" s="950"/>
      <c r="AA42" s="950"/>
      <c r="AB42" s="950"/>
      <c r="AC42" s="950"/>
      <c r="AD42" s="950"/>
      <c r="AE42" s="950"/>
      <c r="AF42" s="950"/>
      <c r="AG42" s="950"/>
      <c r="AH42" s="950"/>
      <c r="AI42" s="950"/>
      <c r="AJ42" s="950"/>
      <c r="AK42" s="950"/>
      <c r="AL42" s="950"/>
      <c r="AM42" s="950"/>
      <c r="AN42" s="6"/>
      <c r="AO42" s="583" t="s">
        <v>331</v>
      </c>
      <c r="AP42" s="583"/>
      <c r="AQ42" s="583"/>
      <c r="AR42" s="583"/>
      <c r="AS42" s="583"/>
      <c r="AT42" s="968">
        <f>AT36+'R2 ８月ok'!AT43</f>
        <v>82</v>
      </c>
      <c r="AU42" s="969"/>
      <c r="AV42" s="970"/>
      <c r="AW42" s="968">
        <f>AW36+'R2 ８月ok'!AW43</f>
        <v>84</v>
      </c>
      <c r="AX42" s="969"/>
      <c r="AY42" s="970"/>
      <c r="AZ42" s="968">
        <f>AZ36+'R2 ８月ok'!AZ43</f>
        <v>84</v>
      </c>
      <c r="BA42" s="969"/>
      <c r="BB42" s="970"/>
    </row>
    <row r="43" spans="1:57" ht="15" customHeight="1" x14ac:dyDescent="0.15">
      <c r="A43" s="604"/>
      <c r="B43" s="604"/>
      <c r="C43" s="163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950"/>
      <c r="X43" s="950"/>
      <c r="Y43" s="950"/>
      <c r="Z43" s="950"/>
      <c r="AA43" s="950"/>
      <c r="AB43" s="950"/>
      <c r="AC43" s="950"/>
      <c r="AD43" s="950"/>
      <c r="AE43" s="950"/>
      <c r="AF43" s="950"/>
      <c r="AG43" s="950"/>
      <c r="AH43" s="950"/>
      <c r="AI43" s="950"/>
      <c r="AJ43" s="950"/>
      <c r="AK43" s="950"/>
      <c r="AL43" s="950"/>
      <c r="AM43" s="950"/>
      <c r="AN43" s="6"/>
      <c r="AO43" s="583"/>
      <c r="AP43" s="583"/>
      <c r="AQ43" s="583"/>
      <c r="AR43" s="583"/>
      <c r="AS43" s="583"/>
      <c r="AT43" s="968"/>
      <c r="AU43" s="971"/>
      <c r="AV43" s="970"/>
      <c r="AW43" s="968"/>
      <c r="AX43" s="971"/>
      <c r="AY43" s="970"/>
      <c r="AZ43" s="968"/>
      <c r="BA43" s="971"/>
      <c r="BB43" s="970"/>
    </row>
    <row r="44" spans="1:57" ht="15" customHeight="1" x14ac:dyDescent="0.15">
      <c r="A44" s="604"/>
      <c r="B44" s="604"/>
      <c r="C44" s="163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951"/>
      <c r="X44" s="951"/>
      <c r="Y44" s="951"/>
      <c r="Z44" s="951"/>
      <c r="AA44" s="951"/>
      <c r="AB44" s="951"/>
      <c r="AC44" s="951"/>
      <c r="AD44" s="951"/>
      <c r="AE44" s="951"/>
      <c r="AF44" s="951"/>
      <c r="AG44" s="951"/>
      <c r="AH44" s="951"/>
      <c r="AI44" s="951"/>
      <c r="AJ44" s="951"/>
      <c r="AK44" s="951"/>
      <c r="AL44" s="951"/>
      <c r="AM44" s="951"/>
      <c r="AN44" s="6"/>
      <c r="AO44" s="583"/>
      <c r="AP44" s="583"/>
      <c r="AQ44" s="583"/>
      <c r="AR44" s="583"/>
      <c r="AS44" s="583"/>
      <c r="AT44" s="972"/>
      <c r="AU44" s="973"/>
      <c r="AV44" s="974"/>
      <c r="AW44" s="972"/>
      <c r="AX44" s="973"/>
      <c r="AY44" s="974"/>
      <c r="AZ44" s="972"/>
      <c r="BA44" s="973"/>
      <c r="BB44" s="974"/>
    </row>
    <row r="45" spans="1:57" ht="15" customHeight="1" x14ac:dyDescent="0.15">
      <c r="A45" s="604"/>
      <c r="B45" s="604"/>
      <c r="C45" s="94"/>
      <c r="D45" s="94"/>
      <c r="E45" s="94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563" t="s">
        <v>1424</v>
      </c>
      <c r="X45" s="563"/>
      <c r="Y45" s="563"/>
      <c r="Z45" s="563" t="s">
        <v>1422</v>
      </c>
      <c r="AA45" s="563"/>
      <c r="AB45" s="563"/>
      <c r="AC45" s="563" t="s">
        <v>1421</v>
      </c>
      <c r="AD45" s="563"/>
      <c r="AE45" s="563"/>
      <c r="AF45" s="824" t="s">
        <v>361</v>
      </c>
      <c r="AG45" s="563"/>
      <c r="AH45" s="563"/>
      <c r="AI45" s="563" t="s">
        <v>362</v>
      </c>
      <c r="AJ45" s="563"/>
      <c r="AK45" s="563"/>
      <c r="AL45" s="563" t="s">
        <v>363</v>
      </c>
      <c r="AM45" s="563"/>
      <c r="AN45" s="563"/>
      <c r="AO45" s="573" t="s">
        <v>364</v>
      </c>
      <c r="AP45" s="574"/>
      <c r="AQ45" s="574"/>
      <c r="AR45" s="574"/>
      <c r="AS45" s="575"/>
      <c r="AT45" s="959">
        <f>COUNTIF(AX5:AX34,"○")</f>
        <v>20</v>
      </c>
      <c r="AU45" s="960"/>
      <c r="AV45" s="965" t="s">
        <v>332</v>
      </c>
      <c r="AW45" s="959">
        <f>COUNTIF(AY5:AY34,"○")</f>
        <v>20</v>
      </c>
      <c r="AX45" s="960"/>
      <c r="AY45" s="965" t="s">
        <v>332</v>
      </c>
      <c r="AZ45" s="959">
        <f>COUNTIF(AZ5:AZ34,"○")</f>
        <v>19</v>
      </c>
      <c r="BA45" s="960"/>
      <c r="BB45" s="965" t="s">
        <v>332</v>
      </c>
    </row>
    <row r="46" spans="1:57" ht="15" customHeight="1" x14ac:dyDescent="0.15">
      <c r="A46" s="604"/>
      <c r="B46" s="604"/>
      <c r="C46" s="94"/>
      <c r="D46" s="94"/>
      <c r="E46" s="94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559">
        <f>AT45</f>
        <v>20</v>
      </c>
      <c r="X46" s="560"/>
      <c r="Y46" s="555" t="s">
        <v>306</v>
      </c>
      <c r="Z46" s="559">
        <f>AW45</f>
        <v>20</v>
      </c>
      <c r="AA46" s="560"/>
      <c r="AB46" s="555" t="s">
        <v>306</v>
      </c>
      <c r="AC46" s="559">
        <f>AZ45</f>
        <v>19</v>
      </c>
      <c r="AD46" s="560"/>
      <c r="AE46" s="555" t="s">
        <v>306</v>
      </c>
      <c r="AF46" s="560">
        <f>AT45</f>
        <v>20</v>
      </c>
      <c r="AG46" s="560"/>
      <c r="AH46" s="555" t="s">
        <v>326</v>
      </c>
      <c r="AI46" s="559">
        <f>AW45</f>
        <v>20</v>
      </c>
      <c r="AJ46" s="560"/>
      <c r="AK46" s="555" t="s">
        <v>326</v>
      </c>
      <c r="AL46" s="559">
        <f>AZ45</f>
        <v>19</v>
      </c>
      <c r="AM46" s="560"/>
      <c r="AN46" s="555" t="s">
        <v>326</v>
      </c>
      <c r="AO46" s="576"/>
      <c r="AP46" s="577"/>
      <c r="AQ46" s="577"/>
      <c r="AR46" s="577"/>
      <c r="AS46" s="578"/>
      <c r="AT46" s="961"/>
      <c r="AU46" s="962"/>
      <c r="AV46" s="966"/>
      <c r="AW46" s="961"/>
      <c r="AX46" s="962"/>
      <c r="AY46" s="966"/>
      <c r="AZ46" s="961"/>
      <c r="BA46" s="962"/>
      <c r="BB46" s="966"/>
    </row>
    <row r="47" spans="1:57" ht="15" customHeight="1" x14ac:dyDescent="0.15">
      <c r="A47" s="604"/>
      <c r="B47" s="604"/>
      <c r="C47" s="94"/>
      <c r="D47" s="94"/>
      <c r="E47" s="94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561"/>
      <c r="X47" s="562"/>
      <c r="Y47" s="558"/>
      <c r="Z47" s="561"/>
      <c r="AA47" s="562"/>
      <c r="AB47" s="558"/>
      <c r="AC47" s="561"/>
      <c r="AD47" s="562"/>
      <c r="AE47" s="558"/>
      <c r="AF47" s="562"/>
      <c r="AG47" s="562"/>
      <c r="AH47" s="558"/>
      <c r="AI47" s="561"/>
      <c r="AJ47" s="562"/>
      <c r="AK47" s="558"/>
      <c r="AL47" s="561"/>
      <c r="AM47" s="562"/>
      <c r="AN47" s="558"/>
      <c r="AO47" s="579"/>
      <c r="AP47" s="580"/>
      <c r="AQ47" s="580"/>
      <c r="AR47" s="580"/>
      <c r="AS47" s="581"/>
      <c r="AT47" s="963"/>
      <c r="AU47" s="964"/>
      <c r="AV47" s="967"/>
      <c r="AW47" s="963"/>
      <c r="AX47" s="964"/>
      <c r="AY47" s="967"/>
      <c r="AZ47" s="963"/>
      <c r="BA47" s="964"/>
      <c r="BB47" s="967"/>
    </row>
    <row r="48" spans="1:57" ht="15" customHeight="1" x14ac:dyDescent="0.15">
      <c r="A48" s="604"/>
      <c r="B48" s="604"/>
      <c r="C48" s="94"/>
      <c r="D48" s="94"/>
      <c r="E48" s="94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563" t="s">
        <v>1424</v>
      </c>
      <c r="X48" s="563"/>
      <c r="Y48" s="563"/>
      <c r="Z48" s="563" t="s">
        <v>1422</v>
      </c>
      <c r="AA48" s="563"/>
      <c r="AB48" s="563"/>
      <c r="AC48" s="563" t="s">
        <v>1421</v>
      </c>
      <c r="AD48" s="563"/>
      <c r="AE48" s="563"/>
      <c r="AF48" s="824" t="s">
        <v>361</v>
      </c>
      <c r="AG48" s="563"/>
      <c r="AH48" s="563"/>
      <c r="AI48" s="563" t="s">
        <v>362</v>
      </c>
      <c r="AJ48" s="563"/>
      <c r="AK48" s="563"/>
      <c r="AL48" s="563" t="s">
        <v>363</v>
      </c>
      <c r="AM48" s="563"/>
      <c r="AN48" s="563"/>
      <c r="AO48" s="573" t="s">
        <v>365</v>
      </c>
      <c r="AP48" s="574"/>
      <c r="AQ48" s="574"/>
      <c r="AR48" s="574"/>
      <c r="AS48" s="575"/>
      <c r="AT48" s="959">
        <f>('R2 ８月ok'!AT49+AT45)</f>
        <v>70</v>
      </c>
      <c r="AU48" s="960"/>
      <c r="AV48" s="965" t="s">
        <v>332</v>
      </c>
      <c r="AW48" s="959">
        <f>('R2 ８月ok'!AW49+AW45)</f>
        <v>70</v>
      </c>
      <c r="AX48" s="960"/>
      <c r="AY48" s="965" t="s">
        <v>332</v>
      </c>
      <c r="AZ48" s="959">
        <f>('R2 ８月ok'!AZ49+AZ45)</f>
        <v>69</v>
      </c>
      <c r="BA48" s="960"/>
      <c r="BB48" s="965" t="s">
        <v>332</v>
      </c>
    </row>
    <row r="49" spans="1:69" ht="15" customHeight="1" x14ac:dyDescent="0.15">
      <c r="A49" s="604"/>
      <c r="B49" s="604"/>
      <c r="C49" s="94"/>
      <c r="D49" s="94"/>
      <c r="E49" s="94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559">
        <f>W46+'R2 ８月ok'!W50</f>
        <v>70</v>
      </c>
      <c r="X49" s="560"/>
      <c r="Y49" s="555" t="s">
        <v>306</v>
      </c>
      <c r="Z49" s="559">
        <f>Z46+'R2 ８月ok'!Z50</f>
        <v>70</v>
      </c>
      <c r="AA49" s="560"/>
      <c r="AB49" s="555" t="s">
        <v>306</v>
      </c>
      <c r="AC49" s="559">
        <f>AC46+'R2 ８月ok'!AC50</f>
        <v>69</v>
      </c>
      <c r="AD49" s="560"/>
      <c r="AE49" s="555" t="s">
        <v>306</v>
      </c>
      <c r="AF49" s="559">
        <f>AF46+'R2 ８月ok'!AF50</f>
        <v>70</v>
      </c>
      <c r="AG49" s="560"/>
      <c r="AH49" s="555" t="s">
        <v>326</v>
      </c>
      <c r="AI49" s="559">
        <f>AI46+'R2 ８月ok'!AI50</f>
        <v>70</v>
      </c>
      <c r="AJ49" s="560"/>
      <c r="AK49" s="555" t="s">
        <v>326</v>
      </c>
      <c r="AL49" s="559">
        <f>AL46+'R2 ８月ok'!AL50</f>
        <v>69</v>
      </c>
      <c r="AM49" s="560"/>
      <c r="AN49" s="555" t="s">
        <v>326</v>
      </c>
      <c r="AO49" s="576"/>
      <c r="AP49" s="577"/>
      <c r="AQ49" s="577"/>
      <c r="AR49" s="577"/>
      <c r="AS49" s="578"/>
      <c r="AT49" s="961"/>
      <c r="AU49" s="962"/>
      <c r="AV49" s="966"/>
      <c r="AW49" s="961"/>
      <c r="AX49" s="962"/>
      <c r="AY49" s="966"/>
      <c r="AZ49" s="961"/>
      <c r="BA49" s="962"/>
      <c r="BB49" s="966"/>
    </row>
    <row r="50" spans="1:69" ht="15" customHeight="1" x14ac:dyDescent="0.15">
      <c r="A50" s="604"/>
      <c r="B50" s="604"/>
      <c r="C50" s="4"/>
      <c r="D50" s="4"/>
      <c r="E50" s="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61"/>
      <c r="X50" s="562"/>
      <c r="Y50" s="558"/>
      <c r="Z50" s="561"/>
      <c r="AA50" s="562"/>
      <c r="AB50" s="558"/>
      <c r="AC50" s="561"/>
      <c r="AD50" s="562"/>
      <c r="AE50" s="558"/>
      <c r="AF50" s="561"/>
      <c r="AG50" s="562"/>
      <c r="AH50" s="558"/>
      <c r="AI50" s="561"/>
      <c r="AJ50" s="562"/>
      <c r="AK50" s="558"/>
      <c r="AL50" s="561"/>
      <c r="AM50" s="562"/>
      <c r="AN50" s="558"/>
      <c r="AO50" s="579"/>
      <c r="AP50" s="580"/>
      <c r="AQ50" s="580"/>
      <c r="AR50" s="580"/>
      <c r="AS50" s="581"/>
      <c r="AT50" s="963"/>
      <c r="AU50" s="964"/>
      <c r="AV50" s="967"/>
      <c r="AW50" s="963"/>
      <c r="AX50" s="964"/>
      <c r="AY50" s="967"/>
      <c r="AZ50" s="963"/>
      <c r="BA50" s="964"/>
      <c r="BB50" s="967"/>
    </row>
    <row r="52" spans="1:69" x14ac:dyDescent="0.15"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</row>
    <row r="53" spans="1:69" ht="18.75" customHeight="1" x14ac:dyDescent="0.15"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98"/>
      <c r="AO53" s="98"/>
      <c r="AP53" s="98"/>
      <c r="AQ53" s="98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ht="13.5" customHeight="1" x14ac:dyDescent="0.15"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98"/>
      <c r="AO54" s="98"/>
      <c r="AP54" s="98"/>
      <c r="AQ54" s="98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x14ac:dyDescent="0.15"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98"/>
      <c r="AO55" s="98"/>
      <c r="AP55" s="98"/>
      <c r="AQ55" s="98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ht="13.5" customHeight="1" x14ac:dyDescent="0.15"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98"/>
      <c r="AO56" s="98"/>
      <c r="AP56" s="98"/>
      <c r="AQ56" s="98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ht="13.5" customHeight="1" x14ac:dyDescent="0.15"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98"/>
      <c r="AO57" s="98"/>
      <c r="AP57" s="98"/>
      <c r="AQ57" s="98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ht="13.5" customHeight="1" x14ac:dyDescent="0.15"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98"/>
      <c r="AO58" s="98"/>
      <c r="AP58" s="98"/>
      <c r="AQ58" s="98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ht="13.5" customHeight="1" x14ac:dyDescent="0.15"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98"/>
      <c r="AO59" s="98"/>
      <c r="AP59" s="98"/>
      <c r="AQ59" s="98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x14ac:dyDescent="0.15"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98"/>
      <c r="AO60" s="98"/>
      <c r="AP60" s="98"/>
      <c r="AQ60" s="98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ht="13.5" customHeight="1" x14ac:dyDescent="0.15"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x14ac:dyDescent="0.15"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x14ac:dyDescent="0.15"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ht="13.5" customHeight="1" x14ac:dyDescent="0.15"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32:69" ht="13.5" customHeight="1" x14ac:dyDescent="0.15"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32:69" ht="13.5" customHeight="1" x14ac:dyDescent="0.15"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32:69" ht="13.5" customHeight="1" x14ac:dyDescent="0.15"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32:69" ht="13.5" customHeight="1" x14ac:dyDescent="0.15"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32:69" ht="13.5" customHeight="1" x14ac:dyDescent="0.15"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32:69" x14ac:dyDescent="0.15"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32:69" ht="13.5" customHeight="1" x14ac:dyDescent="0.15"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32:69" x14ac:dyDescent="0.15"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32:69" ht="13.5" customHeight="1" x14ac:dyDescent="0.15"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32:69" ht="13.5" customHeight="1" x14ac:dyDescent="0.15"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32:69" ht="13.5" customHeight="1" x14ac:dyDescent="0.15"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32:69" ht="13.5" customHeight="1" x14ac:dyDescent="0.15"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32:69" ht="13.5" customHeight="1" x14ac:dyDescent="0.15"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32:69" x14ac:dyDescent="0.15"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32:69" x14ac:dyDescent="0.15"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32:69" x14ac:dyDescent="0.15"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32:69" ht="13.5" customHeight="1" x14ac:dyDescent="0.15"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32:69" ht="13.5" customHeight="1" x14ac:dyDescent="0.15"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32:69" ht="13.5" customHeight="1" x14ac:dyDescent="0.15"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32:69" ht="13.5" customHeight="1" x14ac:dyDescent="0.15"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32:69" ht="13.5" customHeight="1" x14ac:dyDescent="0.15"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32:69" x14ac:dyDescent="0.15"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</sheetData>
  <mergeCells count="296">
    <mergeCell ref="BC3:BE3"/>
    <mergeCell ref="A5:B5"/>
    <mergeCell ref="C5:E5"/>
    <mergeCell ref="F5:Z5"/>
    <mergeCell ref="AA5:AB5"/>
    <mergeCell ref="AC5:AE5"/>
    <mergeCell ref="AF5:AU5"/>
    <mergeCell ref="BA5:BB5"/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  <mergeCell ref="AF7:AU7"/>
    <mergeCell ref="BA7:BB7"/>
    <mergeCell ref="A6:B6"/>
    <mergeCell ref="C6:E6"/>
    <mergeCell ref="F8:Z8"/>
    <mergeCell ref="AA8:AB8"/>
    <mergeCell ref="AC8:AE8"/>
    <mergeCell ref="AF8:AU8"/>
    <mergeCell ref="BA8:BB8"/>
    <mergeCell ref="F6:Z6"/>
    <mergeCell ref="AA6:AB6"/>
    <mergeCell ref="AC6:AE6"/>
    <mergeCell ref="AF6:AU6"/>
    <mergeCell ref="BA6:BB6"/>
    <mergeCell ref="A7:B7"/>
    <mergeCell ref="C7:E7"/>
    <mergeCell ref="F7:Z7"/>
    <mergeCell ref="AA7:AB7"/>
    <mergeCell ref="AC7:AE7"/>
    <mergeCell ref="BA9:BB9"/>
    <mergeCell ref="A8:B8"/>
    <mergeCell ref="C8:E8"/>
    <mergeCell ref="F10:Z10"/>
    <mergeCell ref="AA10:AB10"/>
    <mergeCell ref="AC10:AE10"/>
    <mergeCell ref="AF10:AU10"/>
    <mergeCell ref="BA10:BB10"/>
    <mergeCell ref="A9:B9"/>
    <mergeCell ref="C9:E9"/>
    <mergeCell ref="F9:Z9"/>
    <mergeCell ref="AA9:AB9"/>
    <mergeCell ref="AC9:AE9"/>
    <mergeCell ref="AF9:AU9"/>
    <mergeCell ref="BA11:BB11"/>
    <mergeCell ref="A10:B10"/>
    <mergeCell ref="C10:E10"/>
    <mergeCell ref="F12:Z12"/>
    <mergeCell ref="AA12:AB12"/>
    <mergeCell ref="AC12:AE12"/>
    <mergeCell ref="AF12:AU12"/>
    <mergeCell ref="BA12:BB12"/>
    <mergeCell ref="A11:B11"/>
    <mergeCell ref="C11:E11"/>
    <mergeCell ref="F11:Z11"/>
    <mergeCell ref="AA11:AB11"/>
    <mergeCell ref="AC11:AE11"/>
    <mergeCell ref="AF11:AU11"/>
    <mergeCell ref="BA13:BB13"/>
    <mergeCell ref="A12:B12"/>
    <mergeCell ref="C12:E12"/>
    <mergeCell ref="F14:Z14"/>
    <mergeCell ref="AA14:AB14"/>
    <mergeCell ref="AC14:AE14"/>
    <mergeCell ref="AF14:AU14"/>
    <mergeCell ref="BA14:BB14"/>
    <mergeCell ref="A13:B13"/>
    <mergeCell ref="C13:E13"/>
    <mergeCell ref="F13:Z13"/>
    <mergeCell ref="AA13:AB13"/>
    <mergeCell ref="AC13:AE13"/>
    <mergeCell ref="AF13:AU13"/>
    <mergeCell ref="BA15:BB15"/>
    <mergeCell ref="A14:B14"/>
    <mergeCell ref="C14:E14"/>
    <mergeCell ref="F16:Z16"/>
    <mergeCell ref="AA16:AB16"/>
    <mergeCell ref="AC16:AE16"/>
    <mergeCell ref="AF16:AU16"/>
    <mergeCell ref="BA16:BB16"/>
    <mergeCell ref="A15:B15"/>
    <mergeCell ref="C15:E15"/>
    <mergeCell ref="F15:Z15"/>
    <mergeCell ref="AA15:AB15"/>
    <mergeCell ref="AC15:AE15"/>
    <mergeCell ref="AF15:AU15"/>
    <mergeCell ref="BA17:BB17"/>
    <mergeCell ref="A16:B16"/>
    <mergeCell ref="C16:E16"/>
    <mergeCell ref="F18:Z18"/>
    <mergeCell ref="AA18:AB18"/>
    <mergeCell ref="AC18:AE18"/>
    <mergeCell ref="AF18:AU18"/>
    <mergeCell ref="BA18:BB18"/>
    <mergeCell ref="A17:B17"/>
    <mergeCell ref="C17:E17"/>
    <mergeCell ref="F17:Z17"/>
    <mergeCell ref="AA17:AB17"/>
    <mergeCell ref="AC17:AE17"/>
    <mergeCell ref="AF17:AU17"/>
    <mergeCell ref="BA19:BB19"/>
    <mergeCell ref="A18:B18"/>
    <mergeCell ref="C18:E18"/>
    <mergeCell ref="CA19:CD19"/>
    <mergeCell ref="CE19:CH19"/>
    <mergeCell ref="CI19:CL19"/>
    <mergeCell ref="A19:B19"/>
    <mergeCell ref="C19:E19"/>
    <mergeCell ref="F19:Z19"/>
    <mergeCell ref="AA19:AB19"/>
    <mergeCell ref="AC19:AE19"/>
    <mergeCell ref="AF19:AU19"/>
    <mergeCell ref="BA20:BB20"/>
    <mergeCell ref="F21:Z21"/>
    <mergeCell ref="AA21:AB21"/>
    <mergeCell ref="AC21:AE21"/>
    <mergeCell ref="AF21:AU21"/>
    <mergeCell ref="BA21:BB21"/>
    <mergeCell ref="A20:B20"/>
    <mergeCell ref="C20:E20"/>
    <mergeCell ref="F20:Z20"/>
    <mergeCell ref="AA20:AB20"/>
    <mergeCell ref="AC20:AE20"/>
    <mergeCell ref="AF20:AU20"/>
    <mergeCell ref="BA22:BB22"/>
    <mergeCell ref="A21:B21"/>
    <mergeCell ref="C21:E21"/>
    <mergeCell ref="F23:Z23"/>
    <mergeCell ref="AA23:AB23"/>
    <mergeCell ref="AC23:AE23"/>
    <mergeCell ref="AF23:AU23"/>
    <mergeCell ref="BA23:BB23"/>
    <mergeCell ref="A22:B22"/>
    <mergeCell ref="C22:E22"/>
    <mergeCell ref="F22:Z22"/>
    <mergeCell ref="AA22:AB22"/>
    <mergeCell ref="AC22:AE22"/>
    <mergeCell ref="AF22:AU22"/>
    <mergeCell ref="BA24:BB24"/>
    <mergeCell ref="A23:B23"/>
    <mergeCell ref="C23:E23"/>
    <mergeCell ref="F25:Z25"/>
    <mergeCell ref="AA25:AB25"/>
    <mergeCell ref="AC25:AE25"/>
    <mergeCell ref="AF25:AU25"/>
    <mergeCell ref="BA25:BB25"/>
    <mergeCell ref="A24:B24"/>
    <mergeCell ref="C24:E24"/>
    <mergeCell ref="F24:Z24"/>
    <mergeCell ref="AA24:AB24"/>
    <mergeCell ref="AC24:AE24"/>
    <mergeCell ref="AF24:AU24"/>
    <mergeCell ref="BA26:BB26"/>
    <mergeCell ref="A25:B25"/>
    <mergeCell ref="C25:E25"/>
    <mergeCell ref="F27:Z27"/>
    <mergeCell ref="AA27:AB27"/>
    <mergeCell ref="AC27:AE27"/>
    <mergeCell ref="AF27:AU27"/>
    <mergeCell ref="BA27:BB27"/>
    <mergeCell ref="A26:B26"/>
    <mergeCell ref="C26:E26"/>
    <mergeCell ref="F26:Z26"/>
    <mergeCell ref="AA26:AB26"/>
    <mergeCell ref="AC26:AE26"/>
    <mergeCell ref="AF26:AU26"/>
    <mergeCell ref="BA28:BB28"/>
    <mergeCell ref="A27:B27"/>
    <mergeCell ref="C27:E27"/>
    <mergeCell ref="F29:Z29"/>
    <mergeCell ref="AA29:AB29"/>
    <mergeCell ref="AC29:AE29"/>
    <mergeCell ref="AF29:AU29"/>
    <mergeCell ref="BA29:BB29"/>
    <mergeCell ref="A28:B28"/>
    <mergeCell ref="C28:E28"/>
    <mergeCell ref="F28:Z28"/>
    <mergeCell ref="AA28:AB28"/>
    <mergeCell ref="AC28:AE28"/>
    <mergeCell ref="AF28:AU28"/>
    <mergeCell ref="BA30:BB30"/>
    <mergeCell ref="A29:B29"/>
    <mergeCell ref="C29:E29"/>
    <mergeCell ref="F31:Z31"/>
    <mergeCell ref="AA31:AB31"/>
    <mergeCell ref="AC31:AE31"/>
    <mergeCell ref="AF31:AU31"/>
    <mergeCell ref="BA31:BB31"/>
    <mergeCell ref="A30:B30"/>
    <mergeCell ref="C30:E30"/>
    <mergeCell ref="F30:Z30"/>
    <mergeCell ref="AA30:AB30"/>
    <mergeCell ref="AC30:AE30"/>
    <mergeCell ref="AF30:AU30"/>
    <mergeCell ref="BA32:BB32"/>
    <mergeCell ref="A31:B31"/>
    <mergeCell ref="C31:E31"/>
    <mergeCell ref="F33:Z33"/>
    <mergeCell ref="AA33:AB33"/>
    <mergeCell ref="AC33:AE33"/>
    <mergeCell ref="AF33:AU33"/>
    <mergeCell ref="BA33:BB33"/>
    <mergeCell ref="A32:B32"/>
    <mergeCell ref="C32:E32"/>
    <mergeCell ref="F32:Z32"/>
    <mergeCell ref="AA32:AB32"/>
    <mergeCell ref="AC32:AE32"/>
    <mergeCell ref="AF32:AU32"/>
    <mergeCell ref="A35:B50"/>
    <mergeCell ref="AO35:AS35"/>
    <mergeCell ref="AT35:AV35"/>
    <mergeCell ref="AW35:AY35"/>
    <mergeCell ref="W45:Y45"/>
    <mergeCell ref="Z45:AB45"/>
    <mergeCell ref="AO39:AS41"/>
    <mergeCell ref="BA34:BB34"/>
    <mergeCell ref="A33:B33"/>
    <mergeCell ref="C33:E33"/>
    <mergeCell ref="AZ35:BB35"/>
    <mergeCell ref="F36:V44"/>
    <mergeCell ref="W36:AM44"/>
    <mergeCell ref="AO36:AS38"/>
    <mergeCell ref="AT36:AU38"/>
    <mergeCell ref="AV36:AV38"/>
    <mergeCell ref="AO42:AS44"/>
    <mergeCell ref="A34:B34"/>
    <mergeCell ref="C34:E34"/>
    <mergeCell ref="F34:Z34"/>
    <mergeCell ref="AA34:AB34"/>
    <mergeCell ref="AC34:AE34"/>
    <mergeCell ref="AF34:AU34"/>
    <mergeCell ref="AT39:AV41"/>
    <mergeCell ref="AW39:AY41"/>
    <mergeCell ref="AZ39:BB41"/>
    <mergeCell ref="AW36:AX38"/>
    <mergeCell ref="AY36:AY38"/>
    <mergeCell ref="AZ36:BA38"/>
    <mergeCell ref="BB36:BB38"/>
    <mergeCell ref="AT42:AV44"/>
    <mergeCell ref="AW42:AY44"/>
    <mergeCell ref="AZ42:BB44"/>
    <mergeCell ref="W46:X47"/>
    <mergeCell ref="Y46:Y47"/>
    <mergeCell ref="Z46:AA47"/>
    <mergeCell ref="AB46:AB47"/>
    <mergeCell ref="AC46:AD47"/>
    <mergeCell ref="AE46:AE47"/>
    <mergeCell ref="AF46:AG47"/>
    <mergeCell ref="AH46:AH47"/>
    <mergeCell ref="AI46:AJ47"/>
    <mergeCell ref="AC45:AE45"/>
    <mergeCell ref="AF45:AH45"/>
    <mergeCell ref="AI45:AK45"/>
    <mergeCell ref="AL45:AN45"/>
    <mergeCell ref="AY48:AY50"/>
    <mergeCell ref="AT48:AU50"/>
    <mergeCell ref="AV48:AV50"/>
    <mergeCell ref="AW48:AX50"/>
    <mergeCell ref="BB45:BB47"/>
    <mergeCell ref="AY45:AY47"/>
    <mergeCell ref="AZ45:BA47"/>
    <mergeCell ref="AK46:AK47"/>
    <mergeCell ref="AL46:AM47"/>
    <mergeCell ref="AN46:AN47"/>
    <mergeCell ref="AO45:AS47"/>
    <mergeCell ref="AT45:AU47"/>
    <mergeCell ref="AV45:AV47"/>
    <mergeCell ref="AW45:AX47"/>
    <mergeCell ref="BB48:BB50"/>
    <mergeCell ref="AZ48:BA50"/>
    <mergeCell ref="W48:Y48"/>
    <mergeCell ref="Z48:AB48"/>
    <mergeCell ref="AC48:AE48"/>
    <mergeCell ref="AF48:AH48"/>
    <mergeCell ref="AI48:AK48"/>
    <mergeCell ref="AL48:AN48"/>
    <mergeCell ref="AK49:AK50"/>
    <mergeCell ref="AL49:AM50"/>
    <mergeCell ref="AO48:AS50"/>
    <mergeCell ref="AN49:AN50"/>
    <mergeCell ref="W49:X50"/>
    <mergeCell ref="Y49:Y50"/>
    <mergeCell ref="Z49:AA50"/>
    <mergeCell ref="AB49:AB50"/>
    <mergeCell ref="AC49:AD50"/>
    <mergeCell ref="AE49:AE50"/>
    <mergeCell ref="AF49:AG50"/>
    <mergeCell ref="AH49:AH50"/>
    <mergeCell ref="AI49:AJ50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L86"/>
  <sheetViews>
    <sheetView view="pageBreakPreview" topLeftCell="A9" zoomScaleNormal="100" zoomScaleSheetLayoutView="100" workbookViewId="0">
      <selection activeCell="F32" sqref="F32:Z32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42" customWidth="1"/>
    <col min="58" max="59" width="2" customWidth="1"/>
    <col min="60" max="69" width="9" customWidth="1"/>
    <col min="70" max="16384" width="2.25" style="1"/>
  </cols>
  <sheetData>
    <row r="1" spans="1:90" ht="24" customHeight="1" x14ac:dyDescent="0.15">
      <c r="A1" s="649" t="s">
        <v>467</v>
      </c>
      <c r="B1" s="649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  <c r="P1" s="997"/>
      <c r="Q1" s="997"/>
      <c r="R1" s="997"/>
      <c r="S1" s="997"/>
      <c r="T1" s="997"/>
      <c r="U1" s="997"/>
      <c r="V1" s="997"/>
      <c r="W1" s="997"/>
      <c r="X1" s="997"/>
      <c r="Y1" s="997"/>
      <c r="Z1" s="997"/>
      <c r="AA1" s="997"/>
      <c r="AB1" s="997"/>
      <c r="AC1" s="997"/>
      <c r="AD1" s="997"/>
      <c r="AE1" s="997"/>
      <c r="AF1" s="997"/>
      <c r="AG1" s="997"/>
      <c r="AH1" s="997"/>
      <c r="AI1" s="997"/>
      <c r="AJ1" s="997"/>
      <c r="AK1" s="997"/>
      <c r="AL1" s="997"/>
      <c r="AM1" s="997"/>
      <c r="AN1" s="997"/>
      <c r="AO1" s="997"/>
      <c r="AP1" s="997"/>
      <c r="AQ1" s="997"/>
      <c r="AR1" s="997"/>
      <c r="AS1" s="997"/>
      <c r="AT1" s="997"/>
      <c r="AU1" s="997"/>
      <c r="AV1" s="997"/>
      <c r="AW1" s="997"/>
      <c r="AX1" s="997"/>
      <c r="AY1" s="997"/>
      <c r="AZ1" s="997"/>
      <c r="BA1" s="997"/>
      <c r="BB1" s="997"/>
    </row>
    <row r="2" spans="1:90" ht="24" customHeight="1" x14ac:dyDescent="0.15">
      <c r="A2" s="997"/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  <c r="P2" s="997"/>
      <c r="Q2" s="997"/>
      <c r="R2" s="997"/>
      <c r="S2" s="997"/>
      <c r="T2" s="997"/>
      <c r="U2" s="997"/>
      <c r="V2" s="997"/>
      <c r="W2" s="997"/>
      <c r="X2" s="997"/>
      <c r="Y2" s="997"/>
      <c r="Z2" s="997"/>
      <c r="AA2" s="997"/>
      <c r="AB2" s="997"/>
      <c r="AC2" s="997"/>
      <c r="AD2" s="997"/>
      <c r="AE2" s="997"/>
      <c r="AF2" s="997"/>
      <c r="AG2" s="997"/>
      <c r="AH2" s="997"/>
      <c r="AI2" s="997"/>
      <c r="AJ2" s="997"/>
      <c r="AK2" s="997"/>
      <c r="AL2" s="997"/>
      <c r="AM2" s="997"/>
      <c r="AN2" s="997"/>
      <c r="AO2" s="997"/>
      <c r="AP2" s="997"/>
      <c r="AQ2" s="997"/>
      <c r="AR2" s="997"/>
      <c r="AS2" s="997"/>
      <c r="AT2" s="997"/>
      <c r="AU2" s="997"/>
      <c r="AV2" s="997"/>
      <c r="AW2" s="997"/>
      <c r="AX2" s="997"/>
      <c r="AY2" s="997"/>
      <c r="AZ2" s="997"/>
      <c r="BA2" s="997"/>
      <c r="BB2" s="997"/>
    </row>
    <row r="3" spans="1:90" ht="15.95" customHeight="1" x14ac:dyDescent="0.15">
      <c r="A3" s="583" t="s">
        <v>306</v>
      </c>
      <c r="B3" s="583"/>
      <c r="C3" s="583" t="s">
        <v>307</v>
      </c>
      <c r="D3" s="583"/>
      <c r="E3" s="583"/>
      <c r="F3" s="998" t="s">
        <v>308</v>
      </c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998"/>
      <c r="Y3" s="998"/>
      <c r="Z3" s="998"/>
      <c r="AA3" s="583" t="s">
        <v>256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4" t="s">
        <v>314</v>
      </c>
      <c r="AY3" s="725"/>
      <c r="AZ3" s="726"/>
      <c r="BA3" s="583" t="s">
        <v>315</v>
      </c>
      <c r="BB3" s="583"/>
      <c r="BC3" s="585" t="s">
        <v>354</v>
      </c>
      <c r="BD3" s="585"/>
      <c r="BE3" s="585"/>
    </row>
    <row r="4" spans="1:90" ht="15.95" customHeight="1" x14ac:dyDescent="0.15">
      <c r="A4" s="583"/>
      <c r="B4" s="583"/>
      <c r="C4" s="583"/>
      <c r="D4" s="583"/>
      <c r="E4" s="583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998"/>
      <c r="U4" s="998"/>
      <c r="V4" s="998"/>
      <c r="W4" s="998"/>
      <c r="X4" s="998"/>
      <c r="Y4" s="998"/>
      <c r="Z4" s="998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153">
        <v>1</v>
      </c>
      <c r="BD4" s="153">
        <v>2</v>
      </c>
      <c r="BE4" s="153">
        <v>3</v>
      </c>
    </row>
    <row r="5" spans="1:90" ht="33" customHeight="1" thickBot="1" x14ac:dyDescent="0.2">
      <c r="A5" s="747">
        <v>1</v>
      </c>
      <c r="B5" s="757"/>
      <c r="C5" s="747" t="s">
        <v>325</v>
      </c>
      <c r="D5" s="756"/>
      <c r="E5" s="757"/>
      <c r="F5" s="909" t="s">
        <v>1594</v>
      </c>
      <c r="G5" s="909"/>
      <c r="H5" s="909"/>
      <c r="I5" s="909"/>
      <c r="J5" s="909"/>
      <c r="K5" s="909"/>
      <c r="L5" s="909"/>
      <c r="M5" s="909"/>
      <c r="N5" s="909"/>
      <c r="O5" s="909"/>
      <c r="P5" s="909"/>
      <c r="Q5" s="909"/>
      <c r="R5" s="909"/>
      <c r="S5" s="909"/>
      <c r="T5" s="909"/>
      <c r="U5" s="909"/>
      <c r="V5" s="909"/>
      <c r="W5" s="909"/>
      <c r="X5" s="909"/>
      <c r="Y5" s="909"/>
      <c r="Z5" s="750"/>
      <c r="AA5" s="747" t="s">
        <v>401</v>
      </c>
      <c r="AB5" s="996"/>
      <c r="AC5" s="848" t="s">
        <v>1092</v>
      </c>
      <c r="AD5" s="848"/>
      <c r="AE5" s="848"/>
      <c r="AF5" s="909" t="s">
        <v>519</v>
      </c>
      <c r="AG5" s="909"/>
      <c r="AH5" s="909"/>
      <c r="AI5" s="909"/>
      <c r="AJ5" s="909"/>
      <c r="AK5" s="909"/>
      <c r="AL5" s="909"/>
      <c r="AM5" s="909"/>
      <c r="AN5" s="909"/>
      <c r="AO5" s="909"/>
      <c r="AP5" s="909"/>
      <c r="AQ5" s="909"/>
      <c r="AR5" s="909"/>
      <c r="AS5" s="909"/>
      <c r="AT5" s="909"/>
      <c r="AU5" s="909"/>
      <c r="AV5" s="205" t="s">
        <v>1607</v>
      </c>
      <c r="AW5" s="205" t="s">
        <v>293</v>
      </c>
      <c r="AX5" s="205" t="s">
        <v>293</v>
      </c>
      <c r="AY5" s="205" t="s">
        <v>293</v>
      </c>
      <c r="AZ5" s="205" t="s">
        <v>293</v>
      </c>
      <c r="BA5" s="994">
        <v>1</v>
      </c>
      <c r="BB5" s="995"/>
      <c r="BC5" s="161" t="s">
        <v>293</v>
      </c>
      <c r="BD5" s="161" t="s">
        <v>293</v>
      </c>
      <c r="BE5" s="161" t="s">
        <v>293</v>
      </c>
    </row>
    <row r="6" spans="1:90" ht="33" customHeight="1" thickBot="1" x14ac:dyDescent="0.2">
      <c r="A6" s="606">
        <v>2</v>
      </c>
      <c r="B6" s="608"/>
      <c r="C6" s="606" t="s">
        <v>296</v>
      </c>
      <c r="D6" s="607"/>
      <c r="E6" s="608"/>
      <c r="F6" s="767" t="s">
        <v>1622</v>
      </c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89"/>
      <c r="AA6" s="606" t="s">
        <v>401</v>
      </c>
      <c r="AB6" s="978"/>
      <c r="AC6" s="587" t="s">
        <v>1093</v>
      </c>
      <c r="AD6" s="587"/>
      <c r="AE6" s="587"/>
      <c r="AF6" s="1020" t="s">
        <v>1612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205" t="s">
        <v>381</v>
      </c>
      <c r="AW6" s="205" t="s">
        <v>381</v>
      </c>
      <c r="AX6" s="205" t="s">
        <v>293</v>
      </c>
      <c r="AY6" s="205" t="s">
        <v>293</v>
      </c>
      <c r="AZ6" s="205" t="s">
        <v>293</v>
      </c>
      <c r="BA6" s="934">
        <v>2</v>
      </c>
      <c r="BB6" s="980"/>
      <c r="BC6" s="127" t="s">
        <v>293</v>
      </c>
      <c r="BD6" s="127" t="s">
        <v>293</v>
      </c>
      <c r="BE6" s="127" t="s">
        <v>293</v>
      </c>
      <c r="CA6" s="18" t="s">
        <v>367</v>
      </c>
      <c r="CB6" s="19" t="s">
        <v>368</v>
      </c>
      <c r="CC6" s="19" t="s">
        <v>369</v>
      </c>
      <c r="CD6" s="20" t="s">
        <v>370</v>
      </c>
      <c r="CE6" s="18" t="s">
        <v>371</v>
      </c>
      <c r="CF6" s="19" t="s">
        <v>372</v>
      </c>
      <c r="CG6" s="19" t="s">
        <v>373</v>
      </c>
      <c r="CH6" s="20" t="s">
        <v>374</v>
      </c>
      <c r="CI6" s="18" t="s">
        <v>375</v>
      </c>
      <c r="CJ6" s="19" t="s">
        <v>376</v>
      </c>
      <c r="CK6" s="19" t="s">
        <v>377</v>
      </c>
      <c r="CL6" s="20" t="s">
        <v>378</v>
      </c>
    </row>
    <row r="7" spans="1:90" ht="33" customHeight="1" thickTop="1" thickBot="1" x14ac:dyDescent="0.2">
      <c r="A7" s="606">
        <v>3</v>
      </c>
      <c r="B7" s="608"/>
      <c r="C7" s="606" t="s">
        <v>292</v>
      </c>
      <c r="D7" s="607"/>
      <c r="E7" s="608"/>
      <c r="F7" s="915" t="s">
        <v>1624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606" t="s">
        <v>401</v>
      </c>
      <c r="AB7" s="978"/>
      <c r="AC7" s="587" t="s">
        <v>1071</v>
      </c>
      <c r="AD7" s="587"/>
      <c r="AE7" s="587"/>
      <c r="AF7" s="595" t="s">
        <v>521</v>
      </c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205" t="s">
        <v>1607</v>
      </c>
      <c r="AW7" s="205" t="s">
        <v>293</v>
      </c>
      <c r="AX7" s="205" t="s">
        <v>293</v>
      </c>
      <c r="AY7" s="205" t="s">
        <v>293</v>
      </c>
      <c r="AZ7" s="205" t="s">
        <v>293</v>
      </c>
      <c r="BA7" s="934">
        <v>3</v>
      </c>
      <c r="BB7" s="980"/>
      <c r="BC7" s="127" t="s">
        <v>293</v>
      </c>
      <c r="BD7" s="127" t="s">
        <v>293</v>
      </c>
      <c r="BE7" s="127" t="s">
        <v>293</v>
      </c>
      <c r="CA7" s="21"/>
      <c r="CB7" s="22"/>
      <c r="CC7" s="22"/>
      <c r="CD7" s="23"/>
      <c r="CE7" s="21"/>
      <c r="CF7" s="22"/>
      <c r="CG7" s="22"/>
      <c r="CH7" s="23"/>
      <c r="CI7" s="21"/>
      <c r="CJ7" s="22"/>
      <c r="CK7" s="22"/>
      <c r="CL7" s="23"/>
    </row>
    <row r="8" spans="1:90" ht="33" customHeight="1" thickBot="1" x14ac:dyDescent="0.2">
      <c r="A8" s="606">
        <v>4</v>
      </c>
      <c r="B8" s="608"/>
      <c r="C8" s="606" t="s">
        <v>294</v>
      </c>
      <c r="D8" s="607"/>
      <c r="E8" s="608"/>
      <c r="F8" s="588" t="s">
        <v>1625</v>
      </c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606" t="s">
        <v>401</v>
      </c>
      <c r="AB8" s="978"/>
      <c r="AC8" s="587" t="s">
        <v>1072</v>
      </c>
      <c r="AD8" s="587"/>
      <c r="AE8" s="587"/>
      <c r="AF8" s="595" t="s">
        <v>302</v>
      </c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205" t="s">
        <v>1607</v>
      </c>
      <c r="AW8" s="205" t="s">
        <v>293</v>
      </c>
      <c r="AX8" s="205" t="s">
        <v>293</v>
      </c>
      <c r="AY8" s="205" t="s">
        <v>293</v>
      </c>
      <c r="AZ8" s="205" t="s">
        <v>293</v>
      </c>
      <c r="BA8" s="934">
        <v>4</v>
      </c>
      <c r="BB8" s="980"/>
      <c r="BC8" s="127" t="s">
        <v>293</v>
      </c>
      <c r="BD8" s="127" t="s">
        <v>293</v>
      </c>
      <c r="BE8" s="127" t="s">
        <v>293</v>
      </c>
    </row>
    <row r="9" spans="1:90" ht="33" customHeight="1" thickBot="1" x14ac:dyDescent="0.2">
      <c r="A9" s="610">
        <v>5</v>
      </c>
      <c r="B9" s="611"/>
      <c r="C9" s="610" t="s">
        <v>297</v>
      </c>
      <c r="D9" s="616"/>
      <c r="E9" s="611"/>
      <c r="F9" s="612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3"/>
      <c r="AA9" s="610"/>
      <c r="AB9" s="985"/>
      <c r="AC9" s="615"/>
      <c r="AD9" s="615"/>
      <c r="AE9" s="615"/>
      <c r="AF9" s="624"/>
      <c r="AG9" s="624"/>
      <c r="AH9" s="624"/>
      <c r="AI9" s="624"/>
      <c r="AJ9" s="624"/>
      <c r="AK9" s="624"/>
      <c r="AL9" s="624"/>
      <c r="AM9" s="624"/>
      <c r="AN9" s="624"/>
      <c r="AO9" s="624"/>
      <c r="AP9" s="624"/>
      <c r="AQ9" s="624"/>
      <c r="AR9" s="624"/>
      <c r="AS9" s="624"/>
      <c r="AT9" s="624"/>
      <c r="AU9" s="624"/>
      <c r="AV9" s="207"/>
      <c r="AW9" s="207"/>
      <c r="AX9" s="207"/>
      <c r="AY9" s="207"/>
      <c r="AZ9" s="207"/>
      <c r="BA9" s="983">
        <v>5</v>
      </c>
      <c r="BB9" s="984"/>
      <c r="BC9" s="149"/>
      <c r="BD9" s="149"/>
      <c r="BE9" s="149"/>
      <c r="CA9" s="18" t="s">
        <v>367</v>
      </c>
      <c r="CB9" s="19" t="s">
        <v>368</v>
      </c>
      <c r="CC9" s="19" t="s">
        <v>369</v>
      </c>
      <c r="CD9" s="20" t="s">
        <v>370</v>
      </c>
      <c r="CE9" s="18" t="s">
        <v>371</v>
      </c>
      <c r="CF9" s="19" t="s">
        <v>372</v>
      </c>
      <c r="CG9" s="19" t="s">
        <v>373</v>
      </c>
      <c r="CH9" s="20" t="s">
        <v>374</v>
      </c>
      <c r="CI9" s="18" t="s">
        <v>375</v>
      </c>
      <c r="CJ9" s="19" t="s">
        <v>376</v>
      </c>
      <c r="CK9" s="19" t="s">
        <v>377</v>
      </c>
      <c r="CL9" s="20" t="s">
        <v>378</v>
      </c>
    </row>
    <row r="10" spans="1:90" ht="33" customHeight="1" thickTop="1" x14ac:dyDescent="0.15">
      <c r="A10" s="610">
        <v>6</v>
      </c>
      <c r="B10" s="611"/>
      <c r="C10" s="610" t="s">
        <v>306</v>
      </c>
      <c r="D10" s="616"/>
      <c r="E10" s="611"/>
      <c r="F10" s="612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3"/>
      <c r="AA10" s="610"/>
      <c r="AB10" s="985"/>
      <c r="AC10" s="615"/>
      <c r="AD10" s="615"/>
      <c r="AE10" s="615"/>
      <c r="AF10" s="624"/>
      <c r="AG10" s="624"/>
      <c r="AH10" s="624"/>
      <c r="AI10" s="624"/>
      <c r="AJ10" s="624"/>
      <c r="AK10" s="624"/>
      <c r="AL10" s="624"/>
      <c r="AM10" s="624"/>
      <c r="AN10" s="624"/>
      <c r="AO10" s="624"/>
      <c r="AP10" s="624"/>
      <c r="AQ10" s="624"/>
      <c r="AR10" s="624"/>
      <c r="AS10" s="624"/>
      <c r="AT10" s="624"/>
      <c r="AU10" s="624"/>
      <c r="AV10" s="207"/>
      <c r="AW10" s="207"/>
      <c r="AX10" s="207"/>
      <c r="AY10" s="207"/>
      <c r="AZ10" s="207"/>
      <c r="BA10" s="983">
        <v>6</v>
      </c>
      <c r="BB10" s="984"/>
      <c r="BC10" s="149"/>
      <c r="BD10" s="149"/>
      <c r="BE10" s="149"/>
      <c r="CA10" s="24"/>
      <c r="CB10" s="25"/>
      <c r="CC10" s="25"/>
      <c r="CD10" s="26"/>
      <c r="CE10" s="24"/>
      <c r="CF10" s="25"/>
      <c r="CG10" s="25"/>
      <c r="CH10" s="26"/>
      <c r="CI10" s="24"/>
      <c r="CJ10" s="25"/>
      <c r="CK10" s="25"/>
      <c r="CL10" s="26"/>
    </row>
    <row r="11" spans="1:90" ht="33" customHeight="1" x14ac:dyDescent="0.15">
      <c r="A11" s="606">
        <v>7</v>
      </c>
      <c r="B11" s="608"/>
      <c r="C11" s="606" t="s">
        <v>295</v>
      </c>
      <c r="D11" s="607"/>
      <c r="E11" s="608"/>
      <c r="F11" s="767" t="s">
        <v>1621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606" t="s">
        <v>380</v>
      </c>
      <c r="AB11" s="978"/>
      <c r="AC11" s="587" t="s">
        <v>1073</v>
      </c>
      <c r="AD11" s="587"/>
      <c r="AE11" s="587"/>
      <c r="AF11" s="595" t="s">
        <v>302</v>
      </c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205" t="s">
        <v>1607</v>
      </c>
      <c r="AW11" s="205" t="s">
        <v>238</v>
      </c>
      <c r="AX11" s="205" t="s">
        <v>293</v>
      </c>
      <c r="AY11" s="205" t="s">
        <v>293</v>
      </c>
      <c r="AZ11" s="205" t="s">
        <v>293</v>
      </c>
      <c r="BA11" s="934">
        <v>7</v>
      </c>
      <c r="BB11" s="980"/>
      <c r="BC11" s="144" t="s">
        <v>293</v>
      </c>
      <c r="BD11" s="144" t="s">
        <v>293</v>
      </c>
      <c r="BE11" s="144" t="s">
        <v>293</v>
      </c>
      <c r="BF11" t="s">
        <v>265</v>
      </c>
      <c r="BG11" t="s">
        <v>265</v>
      </c>
      <c r="CA11" s="95"/>
      <c r="CB11" s="87"/>
      <c r="CC11" s="87"/>
      <c r="CD11" s="27"/>
      <c r="CE11" s="95"/>
      <c r="CF11" s="87"/>
      <c r="CG11" s="87"/>
      <c r="CH11" s="27"/>
      <c r="CI11" s="95"/>
      <c r="CJ11" s="87"/>
      <c r="CK11" s="87"/>
      <c r="CL11" s="27"/>
    </row>
    <row r="12" spans="1:90" ht="33" customHeight="1" x14ac:dyDescent="0.15">
      <c r="A12" s="606">
        <v>8</v>
      </c>
      <c r="B12" s="608"/>
      <c r="C12" s="606" t="s">
        <v>325</v>
      </c>
      <c r="D12" s="607"/>
      <c r="E12" s="608"/>
      <c r="F12" s="767" t="s">
        <v>1593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606" t="s">
        <v>380</v>
      </c>
      <c r="AB12" s="978"/>
      <c r="AC12" s="587" t="s">
        <v>1074</v>
      </c>
      <c r="AD12" s="587"/>
      <c r="AE12" s="587"/>
      <c r="AF12" s="595" t="s">
        <v>302</v>
      </c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205" t="s">
        <v>1607</v>
      </c>
      <c r="AW12" s="205" t="s">
        <v>238</v>
      </c>
      <c r="AX12" s="205" t="s">
        <v>293</v>
      </c>
      <c r="AY12" s="205" t="s">
        <v>293</v>
      </c>
      <c r="AZ12" s="205" t="s">
        <v>293</v>
      </c>
      <c r="BA12" s="934">
        <v>8</v>
      </c>
      <c r="BB12" s="980"/>
      <c r="BC12" s="144" t="s">
        <v>293</v>
      </c>
      <c r="BD12" s="144" t="s">
        <v>293</v>
      </c>
      <c r="BE12" s="144" t="s">
        <v>293</v>
      </c>
      <c r="CA12" s="95"/>
      <c r="CB12" s="87"/>
      <c r="CC12" s="87"/>
      <c r="CD12" s="27"/>
      <c r="CE12" s="95"/>
      <c r="CF12" s="87"/>
      <c r="CG12" s="87"/>
      <c r="CH12" s="27"/>
      <c r="CI12" s="95"/>
      <c r="CJ12" s="87"/>
      <c r="CK12" s="87"/>
      <c r="CL12" s="27"/>
    </row>
    <row r="13" spans="1:90" ht="33" customHeight="1" x14ac:dyDescent="0.15">
      <c r="A13" s="606">
        <v>9</v>
      </c>
      <c r="B13" s="608"/>
      <c r="C13" s="606" t="s">
        <v>296</v>
      </c>
      <c r="D13" s="607"/>
      <c r="E13" s="608"/>
      <c r="F13" s="767" t="s">
        <v>791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89"/>
      <c r="AA13" s="606" t="s">
        <v>380</v>
      </c>
      <c r="AB13" s="978"/>
      <c r="AC13" s="587" t="s">
        <v>1075</v>
      </c>
      <c r="AD13" s="587"/>
      <c r="AE13" s="587"/>
      <c r="AF13" s="917" t="s">
        <v>1597</v>
      </c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205" t="s">
        <v>381</v>
      </c>
      <c r="AW13" s="205" t="s">
        <v>381</v>
      </c>
      <c r="AX13" s="205" t="s">
        <v>293</v>
      </c>
      <c r="AY13" s="205" t="s">
        <v>293</v>
      </c>
      <c r="AZ13" s="205" t="s">
        <v>293</v>
      </c>
      <c r="BA13" s="934">
        <v>9</v>
      </c>
      <c r="BB13" s="980"/>
      <c r="BC13" s="144" t="s">
        <v>293</v>
      </c>
      <c r="BD13" s="144" t="s">
        <v>293</v>
      </c>
      <c r="BE13" s="144" t="s">
        <v>293</v>
      </c>
      <c r="BF13" t="s">
        <v>265</v>
      </c>
      <c r="BG13" t="s">
        <v>265</v>
      </c>
      <c r="CA13" s="95"/>
      <c r="CB13" s="87"/>
      <c r="CC13" s="87"/>
      <c r="CD13" s="27"/>
      <c r="CE13" s="95"/>
      <c r="CF13" s="87"/>
      <c r="CG13" s="87"/>
      <c r="CH13" s="27"/>
      <c r="CI13" s="95"/>
      <c r="CJ13" s="87"/>
      <c r="CK13" s="87"/>
      <c r="CL13" s="27"/>
    </row>
    <row r="14" spans="1:90" ht="33" customHeight="1" thickBot="1" x14ac:dyDescent="0.2">
      <c r="A14" s="606">
        <v>10</v>
      </c>
      <c r="B14" s="608"/>
      <c r="C14" s="606" t="s">
        <v>292</v>
      </c>
      <c r="D14" s="607"/>
      <c r="E14" s="608"/>
      <c r="F14" s="767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606" t="s">
        <v>380</v>
      </c>
      <c r="AB14" s="978"/>
      <c r="AC14" s="587" t="s">
        <v>1076</v>
      </c>
      <c r="AD14" s="587"/>
      <c r="AE14" s="587"/>
      <c r="AF14" s="595" t="s">
        <v>1672</v>
      </c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205" t="s">
        <v>1607</v>
      </c>
      <c r="AW14" s="401" t="s">
        <v>819</v>
      </c>
      <c r="AX14" s="216" t="s">
        <v>238</v>
      </c>
      <c r="AY14" s="216" t="s">
        <v>238</v>
      </c>
      <c r="AZ14" s="216" t="s">
        <v>238</v>
      </c>
      <c r="BA14" s="934">
        <v>10</v>
      </c>
      <c r="BB14" s="980"/>
      <c r="BC14" s="144" t="s">
        <v>293</v>
      </c>
      <c r="BD14" s="144" t="s">
        <v>293</v>
      </c>
      <c r="BE14" s="144" t="s">
        <v>293</v>
      </c>
      <c r="CA14" s="28"/>
      <c r="CB14" s="29"/>
      <c r="CC14" s="29"/>
      <c r="CD14" s="30"/>
      <c r="CE14" s="28"/>
      <c r="CF14" s="29"/>
      <c r="CG14" s="29"/>
      <c r="CH14" s="30"/>
      <c r="CI14" s="28"/>
      <c r="CJ14" s="29"/>
      <c r="CK14" s="29"/>
      <c r="CL14" s="30"/>
    </row>
    <row r="15" spans="1:90" ht="33" customHeight="1" thickBot="1" x14ac:dyDescent="0.2">
      <c r="A15" s="606">
        <v>11</v>
      </c>
      <c r="B15" s="608"/>
      <c r="C15" s="606" t="s">
        <v>294</v>
      </c>
      <c r="D15" s="607"/>
      <c r="E15" s="608"/>
      <c r="F15" s="588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89"/>
      <c r="AA15" s="606" t="s">
        <v>380</v>
      </c>
      <c r="AB15" s="978"/>
      <c r="AC15" s="606" t="s">
        <v>1077</v>
      </c>
      <c r="AD15" s="607"/>
      <c r="AE15" s="608"/>
      <c r="AF15" s="595" t="s">
        <v>302</v>
      </c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5"/>
      <c r="AV15" s="401" t="s">
        <v>1186</v>
      </c>
      <c r="AW15" s="205" t="s">
        <v>238</v>
      </c>
      <c r="AX15" s="205" t="s">
        <v>293</v>
      </c>
      <c r="AY15" s="205" t="s">
        <v>293</v>
      </c>
      <c r="AZ15" s="205" t="s">
        <v>293</v>
      </c>
      <c r="BA15" s="934">
        <v>11</v>
      </c>
      <c r="BB15" s="980"/>
      <c r="BC15" s="144" t="s">
        <v>293</v>
      </c>
      <c r="BD15" s="144" t="s">
        <v>293</v>
      </c>
      <c r="BE15" s="144" t="s">
        <v>293</v>
      </c>
    </row>
    <row r="16" spans="1:90" ht="33" customHeight="1" thickBot="1" x14ac:dyDescent="0.2">
      <c r="A16" s="610">
        <v>12</v>
      </c>
      <c r="B16" s="611"/>
      <c r="C16" s="610" t="s">
        <v>297</v>
      </c>
      <c r="D16" s="616"/>
      <c r="E16" s="611"/>
      <c r="F16" s="612"/>
      <c r="G16" s="613"/>
      <c r="H16" s="613"/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  <c r="AA16" s="610"/>
      <c r="AB16" s="985"/>
      <c r="AC16" s="610"/>
      <c r="AD16" s="616"/>
      <c r="AE16" s="611"/>
      <c r="AF16" s="624"/>
      <c r="AG16" s="624"/>
      <c r="AH16" s="624"/>
      <c r="AI16" s="624"/>
      <c r="AJ16" s="624"/>
      <c r="AK16" s="624"/>
      <c r="AL16" s="624"/>
      <c r="AM16" s="624"/>
      <c r="AN16" s="624"/>
      <c r="AO16" s="624"/>
      <c r="AP16" s="624"/>
      <c r="AQ16" s="624"/>
      <c r="AR16" s="624"/>
      <c r="AS16" s="624"/>
      <c r="AT16" s="624"/>
      <c r="AU16" s="624"/>
      <c r="AV16" s="207"/>
      <c r="AW16" s="207"/>
      <c r="AX16" s="207"/>
      <c r="AY16" s="207"/>
      <c r="AZ16" s="207"/>
      <c r="BA16" s="983">
        <v>12</v>
      </c>
      <c r="BB16" s="984"/>
      <c r="BC16" s="149"/>
      <c r="BD16" s="149"/>
      <c r="BE16" s="149"/>
      <c r="CA16" s="18" t="s">
        <v>367</v>
      </c>
      <c r="CB16" s="19" t="s">
        <v>368</v>
      </c>
      <c r="CC16" s="19" t="s">
        <v>369</v>
      </c>
      <c r="CD16" s="20" t="s">
        <v>370</v>
      </c>
      <c r="CE16" s="18" t="s">
        <v>371</v>
      </c>
      <c r="CF16" s="19" t="s">
        <v>372</v>
      </c>
      <c r="CG16" s="19" t="s">
        <v>373</v>
      </c>
      <c r="CH16" s="20" t="s">
        <v>374</v>
      </c>
      <c r="CI16" s="18" t="s">
        <v>375</v>
      </c>
      <c r="CJ16" s="19" t="s">
        <v>376</v>
      </c>
      <c r="CK16" s="19" t="s">
        <v>377</v>
      </c>
      <c r="CL16" s="20" t="s">
        <v>378</v>
      </c>
    </row>
    <row r="17" spans="1:90" ht="33" customHeight="1" thickTop="1" x14ac:dyDescent="0.15">
      <c r="A17" s="610">
        <v>13</v>
      </c>
      <c r="B17" s="611"/>
      <c r="C17" s="610" t="s">
        <v>306</v>
      </c>
      <c r="D17" s="616"/>
      <c r="E17" s="611"/>
      <c r="F17" s="612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0"/>
      <c r="AB17" s="985"/>
      <c r="AC17" s="610"/>
      <c r="AD17" s="616"/>
      <c r="AE17" s="611"/>
      <c r="AF17" s="624"/>
      <c r="AG17" s="624"/>
      <c r="AH17" s="624"/>
      <c r="AI17" s="624"/>
      <c r="AJ17" s="624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207"/>
      <c r="AW17" s="207"/>
      <c r="AX17" s="207"/>
      <c r="AY17" s="207"/>
      <c r="AZ17" s="207"/>
      <c r="BA17" s="983">
        <v>13</v>
      </c>
      <c r="BB17" s="984"/>
      <c r="BC17" s="135"/>
      <c r="BD17" s="149"/>
      <c r="BE17" s="149"/>
      <c r="CA17" s="24"/>
      <c r="CB17" s="25"/>
      <c r="CC17" s="25"/>
      <c r="CD17" s="26"/>
      <c r="CE17" s="24"/>
      <c r="CF17" s="25"/>
      <c r="CG17" s="25"/>
      <c r="CH17" s="26"/>
      <c r="CI17" s="24"/>
      <c r="CJ17" s="25"/>
      <c r="CK17" s="25"/>
      <c r="CL17" s="26"/>
    </row>
    <row r="18" spans="1:90" ht="33" customHeight="1" x14ac:dyDescent="0.15">
      <c r="A18" s="606">
        <v>14</v>
      </c>
      <c r="B18" s="608"/>
      <c r="C18" s="606" t="s">
        <v>295</v>
      </c>
      <c r="D18" s="607"/>
      <c r="E18" s="608"/>
      <c r="F18" s="588" t="s">
        <v>818</v>
      </c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89"/>
      <c r="AA18" s="606" t="s">
        <v>401</v>
      </c>
      <c r="AB18" s="978"/>
      <c r="AC18" s="587" t="s">
        <v>1095</v>
      </c>
      <c r="AD18" s="587"/>
      <c r="AE18" s="587"/>
      <c r="AF18" s="588" t="s">
        <v>481</v>
      </c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89"/>
      <c r="AS18" s="589"/>
      <c r="AT18" s="589"/>
      <c r="AU18" s="590"/>
      <c r="AV18" s="205" t="s">
        <v>1607</v>
      </c>
      <c r="AW18" s="205" t="s">
        <v>293</v>
      </c>
      <c r="AX18" s="205" t="s">
        <v>293</v>
      </c>
      <c r="AY18" s="205" t="s">
        <v>293</v>
      </c>
      <c r="AZ18" s="205" t="s">
        <v>293</v>
      </c>
      <c r="BA18" s="934">
        <v>14</v>
      </c>
      <c r="BB18" s="980"/>
      <c r="BC18" s="155" t="s">
        <v>293</v>
      </c>
      <c r="BD18" s="144" t="s">
        <v>293</v>
      </c>
      <c r="BE18" s="144" t="s">
        <v>293</v>
      </c>
      <c r="BF18" t="s">
        <v>265</v>
      </c>
      <c r="BG18" t="s">
        <v>265</v>
      </c>
      <c r="CA18" s="95"/>
      <c r="CB18" s="87"/>
      <c r="CC18" s="87"/>
      <c r="CD18" s="27"/>
      <c r="CE18" s="95"/>
      <c r="CF18" s="87"/>
      <c r="CG18" s="87"/>
      <c r="CH18" s="27"/>
      <c r="CI18" s="95"/>
      <c r="CJ18" s="87"/>
      <c r="CK18" s="87"/>
      <c r="CL18" s="27"/>
    </row>
    <row r="19" spans="1:90" ht="33" customHeight="1" x14ac:dyDescent="0.15">
      <c r="A19" s="606">
        <v>15</v>
      </c>
      <c r="B19" s="608"/>
      <c r="C19" s="606" t="s">
        <v>325</v>
      </c>
      <c r="D19" s="607"/>
      <c r="E19" s="608"/>
      <c r="F19" s="777"/>
      <c r="G19" s="993"/>
      <c r="H19" s="993"/>
      <c r="I19" s="993"/>
      <c r="J19" s="993"/>
      <c r="K19" s="993"/>
      <c r="L19" s="993"/>
      <c r="M19" s="993"/>
      <c r="N19" s="993"/>
      <c r="O19" s="993"/>
      <c r="P19" s="993"/>
      <c r="Q19" s="993"/>
      <c r="R19" s="993"/>
      <c r="S19" s="993"/>
      <c r="T19" s="993"/>
      <c r="U19" s="993"/>
      <c r="V19" s="993"/>
      <c r="W19" s="993"/>
      <c r="X19" s="993"/>
      <c r="Y19" s="993"/>
      <c r="Z19" s="993"/>
      <c r="AA19" s="606" t="s">
        <v>401</v>
      </c>
      <c r="AB19" s="978"/>
      <c r="AC19" s="587" t="s">
        <v>1094</v>
      </c>
      <c r="AD19" s="587"/>
      <c r="AE19" s="587"/>
      <c r="AF19" s="588" t="s">
        <v>481</v>
      </c>
      <c r="AG19" s="589"/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89"/>
      <c r="AS19" s="589"/>
      <c r="AT19" s="589"/>
      <c r="AU19" s="590"/>
      <c r="AV19" s="205" t="s">
        <v>1607</v>
      </c>
      <c r="AW19" s="205" t="s">
        <v>293</v>
      </c>
      <c r="AX19" s="205" t="s">
        <v>293</v>
      </c>
      <c r="AY19" s="205" t="s">
        <v>293</v>
      </c>
      <c r="AZ19" s="205" t="s">
        <v>293</v>
      </c>
      <c r="BA19" s="934">
        <v>15</v>
      </c>
      <c r="BB19" s="980"/>
      <c r="BC19" s="155" t="s">
        <v>293</v>
      </c>
      <c r="BD19" s="144" t="s">
        <v>293</v>
      </c>
      <c r="BE19" s="144" t="s">
        <v>293</v>
      </c>
      <c r="BR19" s="1" t="s">
        <v>265</v>
      </c>
      <c r="CA19" s="990" t="s">
        <v>379</v>
      </c>
      <c r="CB19" s="991"/>
      <c r="CC19" s="991"/>
      <c r="CD19" s="992"/>
      <c r="CE19" s="990" t="s">
        <v>379</v>
      </c>
      <c r="CF19" s="991"/>
      <c r="CG19" s="991"/>
      <c r="CH19" s="992"/>
      <c r="CI19" s="990" t="s">
        <v>379</v>
      </c>
      <c r="CJ19" s="991"/>
      <c r="CK19" s="991"/>
      <c r="CL19" s="992"/>
    </row>
    <row r="20" spans="1:90" ht="33" customHeight="1" x14ac:dyDescent="0.15">
      <c r="A20" s="606">
        <v>16</v>
      </c>
      <c r="B20" s="608"/>
      <c r="C20" s="606" t="s">
        <v>296</v>
      </c>
      <c r="D20" s="607"/>
      <c r="E20" s="608"/>
      <c r="F20" s="928" t="s">
        <v>879</v>
      </c>
      <c r="G20" s="929"/>
      <c r="H20" s="929"/>
      <c r="I20" s="929"/>
      <c r="J20" s="929"/>
      <c r="K20" s="929"/>
      <c r="L20" s="929"/>
      <c r="M20" s="929"/>
      <c r="N20" s="929"/>
      <c r="O20" s="929"/>
      <c r="P20" s="929"/>
      <c r="Q20" s="929"/>
      <c r="R20" s="929"/>
      <c r="S20" s="929"/>
      <c r="T20" s="929"/>
      <c r="U20" s="929"/>
      <c r="V20" s="929"/>
      <c r="W20" s="929"/>
      <c r="X20" s="929"/>
      <c r="Y20" s="929"/>
      <c r="Z20" s="930"/>
      <c r="AA20" s="606" t="s">
        <v>401</v>
      </c>
      <c r="AB20" s="978"/>
      <c r="AC20" s="587" t="s">
        <v>1096</v>
      </c>
      <c r="AD20" s="587"/>
      <c r="AE20" s="587"/>
      <c r="AF20" s="588" t="s">
        <v>500</v>
      </c>
      <c r="AG20" s="589"/>
      <c r="AH20" s="589"/>
      <c r="AI20" s="589"/>
      <c r="AJ20" s="589"/>
      <c r="AK20" s="589"/>
      <c r="AL20" s="589"/>
      <c r="AM20" s="589"/>
      <c r="AN20" s="589"/>
      <c r="AO20" s="589"/>
      <c r="AP20" s="589"/>
      <c r="AQ20" s="589"/>
      <c r="AR20" s="589"/>
      <c r="AS20" s="589"/>
      <c r="AT20" s="589"/>
      <c r="AU20" s="590"/>
      <c r="AV20" s="205" t="s">
        <v>381</v>
      </c>
      <c r="AW20" s="205" t="s">
        <v>381</v>
      </c>
      <c r="AX20" s="205" t="s">
        <v>293</v>
      </c>
      <c r="AY20" s="205" t="s">
        <v>293</v>
      </c>
      <c r="AZ20" s="205" t="s">
        <v>293</v>
      </c>
      <c r="BA20" s="934">
        <v>16</v>
      </c>
      <c r="BB20" s="980"/>
      <c r="BC20" s="155" t="s">
        <v>293</v>
      </c>
      <c r="BD20" s="144" t="s">
        <v>293</v>
      </c>
      <c r="BE20" s="144" t="s">
        <v>293</v>
      </c>
      <c r="CA20" s="95"/>
      <c r="CB20" s="87"/>
      <c r="CC20" s="87"/>
      <c r="CD20" s="27"/>
      <c r="CE20" s="95"/>
      <c r="CF20" s="87"/>
      <c r="CG20" s="87"/>
      <c r="CH20" s="27"/>
      <c r="CI20" s="95"/>
      <c r="CJ20" s="87"/>
      <c r="CK20" s="87"/>
      <c r="CL20" s="27"/>
    </row>
    <row r="21" spans="1:90" ht="33" customHeight="1" thickBot="1" x14ac:dyDescent="0.2">
      <c r="A21" s="606">
        <v>17</v>
      </c>
      <c r="B21" s="608"/>
      <c r="C21" s="606" t="s">
        <v>292</v>
      </c>
      <c r="D21" s="607"/>
      <c r="E21" s="608"/>
      <c r="F21" s="928" t="s">
        <v>301</v>
      </c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29"/>
      <c r="R21" s="929"/>
      <c r="S21" s="929"/>
      <c r="T21" s="929"/>
      <c r="U21" s="929"/>
      <c r="V21" s="929"/>
      <c r="W21" s="929"/>
      <c r="X21" s="929"/>
      <c r="Y21" s="929"/>
      <c r="Z21" s="930"/>
      <c r="AA21" s="606" t="s">
        <v>401</v>
      </c>
      <c r="AB21" s="978"/>
      <c r="AC21" s="587" t="s">
        <v>1097</v>
      </c>
      <c r="AD21" s="587"/>
      <c r="AE21" s="587"/>
      <c r="AF21" s="588" t="s">
        <v>481</v>
      </c>
      <c r="AG21" s="589"/>
      <c r="AH21" s="589"/>
      <c r="AI21" s="589"/>
      <c r="AJ21" s="589"/>
      <c r="AK21" s="589"/>
      <c r="AL21" s="589"/>
      <c r="AM21" s="589"/>
      <c r="AN21" s="589"/>
      <c r="AO21" s="589"/>
      <c r="AP21" s="589"/>
      <c r="AQ21" s="589"/>
      <c r="AR21" s="589"/>
      <c r="AS21" s="589"/>
      <c r="AT21" s="589"/>
      <c r="AU21" s="590"/>
      <c r="AV21" s="205" t="s">
        <v>1607</v>
      </c>
      <c r="AW21" s="205" t="s">
        <v>293</v>
      </c>
      <c r="AX21" s="205" t="s">
        <v>293</v>
      </c>
      <c r="AY21" s="205" t="s">
        <v>293</v>
      </c>
      <c r="AZ21" s="205" t="s">
        <v>293</v>
      </c>
      <c r="BA21" s="934">
        <v>17</v>
      </c>
      <c r="BB21" s="980"/>
      <c r="BC21" s="155" t="s">
        <v>293</v>
      </c>
      <c r="BD21" s="144" t="s">
        <v>293</v>
      </c>
      <c r="BE21" s="144" t="s">
        <v>293</v>
      </c>
      <c r="CA21" s="28"/>
      <c r="CB21" s="29"/>
      <c r="CC21" s="29"/>
      <c r="CD21" s="30"/>
      <c r="CE21" s="28"/>
      <c r="CF21" s="29"/>
      <c r="CG21" s="29"/>
      <c r="CH21" s="30"/>
      <c r="CI21" s="28"/>
      <c r="CJ21" s="29"/>
      <c r="CK21" s="29"/>
      <c r="CL21" s="30"/>
    </row>
    <row r="22" spans="1:90" ht="33" customHeight="1" x14ac:dyDescent="0.15">
      <c r="A22" s="606">
        <v>18</v>
      </c>
      <c r="B22" s="608"/>
      <c r="C22" s="606" t="s">
        <v>294</v>
      </c>
      <c r="D22" s="607"/>
      <c r="E22" s="608"/>
      <c r="F22" s="1007"/>
      <c r="G22" s="1008"/>
      <c r="H22" s="1008"/>
      <c r="I22" s="1008"/>
      <c r="J22" s="1008"/>
      <c r="K22" s="1008"/>
      <c r="L22" s="1008"/>
      <c r="M22" s="1008"/>
      <c r="N22" s="1008"/>
      <c r="O22" s="1008"/>
      <c r="P22" s="1008"/>
      <c r="Q22" s="1008"/>
      <c r="R22" s="1008"/>
      <c r="S22" s="1008"/>
      <c r="T22" s="1008"/>
      <c r="U22" s="1008"/>
      <c r="V22" s="1008"/>
      <c r="W22" s="1008"/>
      <c r="X22" s="1008"/>
      <c r="Y22" s="1008"/>
      <c r="Z22" s="1009"/>
      <c r="AA22" s="606" t="s">
        <v>401</v>
      </c>
      <c r="AB22" s="978"/>
      <c r="AC22" s="587" t="s">
        <v>1078</v>
      </c>
      <c r="AD22" s="587"/>
      <c r="AE22" s="587"/>
      <c r="AF22" s="588" t="s">
        <v>481</v>
      </c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89"/>
      <c r="AS22" s="589"/>
      <c r="AT22" s="589"/>
      <c r="AU22" s="590"/>
      <c r="AV22" s="205" t="s">
        <v>1607</v>
      </c>
      <c r="AW22" s="205" t="s">
        <v>293</v>
      </c>
      <c r="AX22" s="205" t="s">
        <v>293</v>
      </c>
      <c r="AY22" s="205" t="s">
        <v>293</v>
      </c>
      <c r="AZ22" s="205" t="s">
        <v>293</v>
      </c>
      <c r="BA22" s="934">
        <v>18</v>
      </c>
      <c r="BB22" s="980"/>
      <c r="BC22" s="144" t="s">
        <v>293</v>
      </c>
      <c r="BD22" s="144" t="s">
        <v>293</v>
      </c>
      <c r="BE22" s="144" t="s">
        <v>293</v>
      </c>
    </row>
    <row r="23" spans="1:90" ht="33" customHeight="1" x14ac:dyDescent="0.15">
      <c r="A23" s="610">
        <v>19</v>
      </c>
      <c r="B23" s="611"/>
      <c r="C23" s="610" t="s">
        <v>297</v>
      </c>
      <c r="D23" s="616"/>
      <c r="E23" s="611"/>
      <c r="F23" s="987" t="s">
        <v>1214</v>
      </c>
      <c r="G23" s="988"/>
      <c r="H23" s="988"/>
      <c r="I23" s="988"/>
      <c r="J23" s="988"/>
      <c r="K23" s="988"/>
      <c r="L23" s="988"/>
      <c r="M23" s="988"/>
      <c r="N23" s="988"/>
      <c r="O23" s="988"/>
      <c r="P23" s="988"/>
      <c r="Q23" s="988"/>
      <c r="R23" s="988"/>
      <c r="S23" s="988"/>
      <c r="T23" s="988"/>
      <c r="U23" s="988"/>
      <c r="V23" s="988"/>
      <c r="W23" s="988"/>
      <c r="X23" s="988"/>
      <c r="Y23" s="988"/>
      <c r="Z23" s="989"/>
      <c r="AA23" s="610"/>
      <c r="AB23" s="985"/>
      <c r="AC23" s="615"/>
      <c r="AD23" s="615"/>
      <c r="AE23" s="615"/>
      <c r="AF23" s="1021" t="s">
        <v>1606</v>
      </c>
      <c r="AG23" s="1022"/>
      <c r="AH23" s="1022"/>
      <c r="AI23" s="1022"/>
      <c r="AJ23" s="1022"/>
      <c r="AK23" s="1022"/>
      <c r="AL23" s="1022"/>
      <c r="AM23" s="1022"/>
      <c r="AN23" s="1022"/>
      <c r="AO23" s="1022"/>
      <c r="AP23" s="1022"/>
      <c r="AQ23" s="1022"/>
      <c r="AR23" s="1022"/>
      <c r="AS23" s="1022"/>
      <c r="AT23" s="1022"/>
      <c r="AU23" s="1023"/>
      <c r="AV23" s="207"/>
      <c r="AW23" s="207"/>
      <c r="AX23" s="207"/>
      <c r="AY23" s="207"/>
      <c r="AZ23" s="207"/>
      <c r="BA23" s="983">
        <v>19</v>
      </c>
      <c r="BB23" s="984"/>
      <c r="BC23" s="149"/>
      <c r="BD23" s="149"/>
      <c r="BE23" s="149"/>
    </row>
    <row r="24" spans="1:90" ht="33" customHeight="1" x14ac:dyDescent="0.15">
      <c r="A24" s="610">
        <v>20</v>
      </c>
      <c r="B24" s="611"/>
      <c r="C24" s="610" t="s">
        <v>306</v>
      </c>
      <c r="D24" s="616"/>
      <c r="E24" s="611"/>
      <c r="F24" s="987" t="s">
        <v>1214</v>
      </c>
      <c r="G24" s="988"/>
      <c r="H24" s="988"/>
      <c r="I24" s="988"/>
      <c r="J24" s="988"/>
      <c r="K24" s="988"/>
      <c r="L24" s="988"/>
      <c r="M24" s="988"/>
      <c r="N24" s="988"/>
      <c r="O24" s="988"/>
      <c r="P24" s="988"/>
      <c r="Q24" s="988"/>
      <c r="R24" s="988"/>
      <c r="S24" s="988"/>
      <c r="T24" s="988"/>
      <c r="U24" s="988"/>
      <c r="V24" s="988"/>
      <c r="W24" s="988"/>
      <c r="X24" s="988"/>
      <c r="Y24" s="988"/>
      <c r="Z24" s="989"/>
      <c r="AA24" s="610"/>
      <c r="AB24" s="985"/>
      <c r="AC24" s="610"/>
      <c r="AD24" s="616"/>
      <c r="AE24" s="611"/>
      <c r="AF24" s="624"/>
      <c r="AG24" s="624"/>
      <c r="AH24" s="624"/>
      <c r="AI24" s="624"/>
      <c r="AJ24" s="624"/>
      <c r="AK24" s="624"/>
      <c r="AL24" s="624"/>
      <c r="AM24" s="624"/>
      <c r="AN24" s="624"/>
      <c r="AO24" s="624"/>
      <c r="AP24" s="624"/>
      <c r="AQ24" s="624"/>
      <c r="AR24" s="624"/>
      <c r="AS24" s="624"/>
      <c r="AT24" s="624"/>
      <c r="AU24" s="624"/>
      <c r="AV24" s="207"/>
      <c r="AW24" s="207"/>
      <c r="AX24" s="207"/>
      <c r="AY24" s="207"/>
      <c r="AZ24" s="207"/>
      <c r="BA24" s="983">
        <v>20</v>
      </c>
      <c r="BB24" s="984"/>
      <c r="BC24" s="149"/>
      <c r="BD24" s="149"/>
      <c r="BE24" s="149"/>
    </row>
    <row r="25" spans="1:90" ht="33" customHeight="1" x14ac:dyDescent="0.15">
      <c r="A25" s="610">
        <v>21</v>
      </c>
      <c r="B25" s="611"/>
      <c r="C25" s="610" t="s">
        <v>295</v>
      </c>
      <c r="D25" s="616"/>
      <c r="E25" s="611"/>
      <c r="F25" s="612" t="s">
        <v>488</v>
      </c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3"/>
      <c r="AA25" s="610"/>
      <c r="AB25" s="611"/>
      <c r="AC25" s="615"/>
      <c r="AD25" s="615"/>
      <c r="AE25" s="615"/>
      <c r="AF25" s="624"/>
      <c r="AG25" s="624"/>
      <c r="AH25" s="624"/>
      <c r="AI25" s="624"/>
      <c r="AJ25" s="624"/>
      <c r="AK25" s="624"/>
      <c r="AL25" s="624"/>
      <c r="AM25" s="624"/>
      <c r="AN25" s="624"/>
      <c r="AO25" s="624"/>
      <c r="AP25" s="624"/>
      <c r="AQ25" s="624"/>
      <c r="AR25" s="624"/>
      <c r="AS25" s="624"/>
      <c r="AT25" s="624"/>
      <c r="AU25" s="624"/>
      <c r="AV25" s="207"/>
      <c r="AW25" s="207"/>
      <c r="AX25" s="207"/>
      <c r="AY25" s="207"/>
      <c r="AZ25" s="207"/>
      <c r="BA25" s="983">
        <v>21</v>
      </c>
      <c r="BB25" s="984"/>
      <c r="BC25" s="149"/>
      <c r="BD25" s="149"/>
      <c r="BE25" s="149"/>
    </row>
    <row r="26" spans="1:90" ht="33" customHeight="1" x14ac:dyDescent="0.15">
      <c r="A26" s="610">
        <v>22</v>
      </c>
      <c r="B26" s="611"/>
      <c r="C26" s="610" t="s">
        <v>325</v>
      </c>
      <c r="D26" s="616"/>
      <c r="E26" s="611"/>
      <c r="F26" s="612" t="s">
        <v>489</v>
      </c>
      <c r="G26" s="613"/>
      <c r="H26" s="613"/>
      <c r="I26" s="613"/>
      <c r="J26" s="613"/>
      <c r="K26" s="613"/>
      <c r="L26" s="613"/>
      <c r="M26" s="613"/>
      <c r="N26" s="613"/>
      <c r="O26" s="613"/>
      <c r="P26" s="613"/>
      <c r="Q26" s="613"/>
      <c r="R26" s="613"/>
      <c r="S26" s="613"/>
      <c r="T26" s="613"/>
      <c r="U26" s="613"/>
      <c r="V26" s="613"/>
      <c r="W26" s="613"/>
      <c r="X26" s="613"/>
      <c r="Y26" s="613"/>
      <c r="Z26" s="613"/>
      <c r="AA26" s="610"/>
      <c r="AB26" s="611"/>
      <c r="AC26" s="615"/>
      <c r="AD26" s="615"/>
      <c r="AE26" s="615"/>
      <c r="AF26" s="624"/>
      <c r="AG26" s="624"/>
      <c r="AH26" s="624"/>
      <c r="AI26" s="624"/>
      <c r="AJ26" s="624"/>
      <c r="AK26" s="624"/>
      <c r="AL26" s="624"/>
      <c r="AM26" s="624"/>
      <c r="AN26" s="624"/>
      <c r="AO26" s="624"/>
      <c r="AP26" s="624"/>
      <c r="AQ26" s="624"/>
      <c r="AR26" s="624"/>
      <c r="AS26" s="624"/>
      <c r="AT26" s="624"/>
      <c r="AU26" s="624"/>
      <c r="AV26" s="207"/>
      <c r="AW26" s="207"/>
      <c r="AX26" s="207"/>
      <c r="AY26" s="207"/>
      <c r="AZ26" s="207"/>
      <c r="BA26" s="983">
        <v>22</v>
      </c>
      <c r="BB26" s="984"/>
      <c r="BC26" s="149"/>
      <c r="BD26" s="149"/>
      <c r="BE26" s="149"/>
    </row>
    <row r="27" spans="1:90" ht="33" customHeight="1" x14ac:dyDescent="0.15">
      <c r="A27" s="606">
        <v>23</v>
      </c>
      <c r="B27" s="608"/>
      <c r="C27" s="606" t="s">
        <v>296</v>
      </c>
      <c r="D27" s="607"/>
      <c r="E27" s="608"/>
      <c r="F27" s="588" t="s">
        <v>1623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90"/>
      <c r="AA27" s="606" t="s">
        <v>380</v>
      </c>
      <c r="AB27" s="978"/>
      <c r="AC27" s="587" t="s">
        <v>1079</v>
      </c>
      <c r="AD27" s="587"/>
      <c r="AE27" s="587"/>
      <c r="AF27" s="588" t="s">
        <v>1611</v>
      </c>
      <c r="AG27" s="589"/>
      <c r="AH27" s="589"/>
      <c r="AI27" s="589"/>
      <c r="AJ27" s="589"/>
      <c r="AK27" s="589"/>
      <c r="AL27" s="589"/>
      <c r="AM27" s="589"/>
      <c r="AN27" s="589"/>
      <c r="AO27" s="589"/>
      <c r="AP27" s="589"/>
      <c r="AQ27" s="589"/>
      <c r="AR27" s="589"/>
      <c r="AS27" s="589"/>
      <c r="AT27" s="589"/>
      <c r="AU27" s="590"/>
      <c r="AV27" s="205" t="s">
        <v>381</v>
      </c>
      <c r="AW27" s="205" t="s">
        <v>381</v>
      </c>
      <c r="AX27" s="205" t="s">
        <v>293</v>
      </c>
      <c r="AY27" s="205" t="s">
        <v>293</v>
      </c>
      <c r="AZ27" s="205" t="s">
        <v>293</v>
      </c>
      <c r="BA27" s="934">
        <v>23</v>
      </c>
      <c r="BB27" s="980"/>
      <c r="BC27" s="144" t="s">
        <v>293</v>
      </c>
      <c r="BD27" s="144" t="s">
        <v>293</v>
      </c>
      <c r="BE27" s="144" t="s">
        <v>293</v>
      </c>
    </row>
    <row r="28" spans="1:90" ht="33" customHeight="1" x14ac:dyDescent="0.15">
      <c r="A28" s="606">
        <v>24</v>
      </c>
      <c r="B28" s="608"/>
      <c r="C28" s="606" t="s">
        <v>292</v>
      </c>
      <c r="D28" s="607"/>
      <c r="E28" s="608"/>
      <c r="F28" s="767" t="s">
        <v>1626</v>
      </c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90"/>
      <c r="AA28" s="606" t="s">
        <v>380</v>
      </c>
      <c r="AB28" s="978"/>
      <c r="AC28" s="606" t="s">
        <v>1080</v>
      </c>
      <c r="AD28" s="607"/>
      <c r="AE28" s="608"/>
      <c r="AF28" s="588" t="s">
        <v>459</v>
      </c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89"/>
      <c r="AS28" s="589"/>
      <c r="AT28" s="589"/>
      <c r="AU28" s="590"/>
      <c r="AV28" s="205" t="s">
        <v>1607</v>
      </c>
      <c r="AW28" s="205" t="s">
        <v>293</v>
      </c>
      <c r="AX28" s="205" t="s">
        <v>293</v>
      </c>
      <c r="AY28" s="205" t="s">
        <v>293</v>
      </c>
      <c r="AZ28" s="205" t="s">
        <v>293</v>
      </c>
      <c r="BA28" s="934">
        <v>24</v>
      </c>
      <c r="BB28" s="980"/>
      <c r="BC28" s="144" t="s">
        <v>293</v>
      </c>
      <c r="BD28" s="144" t="s">
        <v>293</v>
      </c>
      <c r="BE28" s="144" t="s">
        <v>293</v>
      </c>
    </row>
    <row r="29" spans="1:90" ht="33" customHeight="1" x14ac:dyDescent="0.15">
      <c r="A29" s="606">
        <v>25</v>
      </c>
      <c r="B29" s="608"/>
      <c r="C29" s="606" t="s">
        <v>294</v>
      </c>
      <c r="D29" s="607"/>
      <c r="E29" s="608"/>
      <c r="F29" s="767" t="s">
        <v>897</v>
      </c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90"/>
      <c r="AA29" s="606" t="s">
        <v>380</v>
      </c>
      <c r="AB29" s="978"/>
      <c r="AC29" s="606" t="s">
        <v>1081</v>
      </c>
      <c r="AD29" s="607"/>
      <c r="AE29" s="608"/>
      <c r="AF29" s="588" t="s">
        <v>459</v>
      </c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90"/>
      <c r="AV29" s="205" t="s">
        <v>1607</v>
      </c>
      <c r="AW29" s="205" t="s">
        <v>293</v>
      </c>
      <c r="AX29" s="205" t="s">
        <v>293</v>
      </c>
      <c r="AY29" s="205" t="s">
        <v>293</v>
      </c>
      <c r="AZ29" s="205" t="s">
        <v>238</v>
      </c>
      <c r="BA29" s="934">
        <v>25</v>
      </c>
      <c r="BB29" s="980"/>
      <c r="BC29" s="144" t="s">
        <v>293</v>
      </c>
      <c r="BD29" s="144" t="s">
        <v>293</v>
      </c>
      <c r="BE29" s="144" t="s">
        <v>293</v>
      </c>
    </row>
    <row r="30" spans="1:90" ht="33" customHeight="1" x14ac:dyDescent="0.15">
      <c r="A30" s="610">
        <v>26</v>
      </c>
      <c r="B30" s="611"/>
      <c r="C30" s="610" t="s">
        <v>297</v>
      </c>
      <c r="D30" s="616"/>
      <c r="E30" s="611"/>
      <c r="F30" s="660" t="s">
        <v>248</v>
      </c>
      <c r="G30" s="833"/>
      <c r="H30" s="833"/>
      <c r="I30" s="833"/>
      <c r="J30" s="833"/>
      <c r="K30" s="833"/>
      <c r="L30" s="833"/>
      <c r="M30" s="833"/>
      <c r="N30" s="833"/>
      <c r="O30" s="833"/>
      <c r="P30" s="833"/>
      <c r="Q30" s="833"/>
      <c r="R30" s="833"/>
      <c r="S30" s="833"/>
      <c r="T30" s="833"/>
      <c r="U30" s="833"/>
      <c r="V30" s="833"/>
      <c r="W30" s="833"/>
      <c r="X30" s="833"/>
      <c r="Y30" s="833"/>
      <c r="Z30" s="833"/>
      <c r="AA30" s="610"/>
      <c r="AB30" s="985"/>
      <c r="AC30" s="610"/>
      <c r="AD30" s="616"/>
      <c r="AE30" s="611"/>
      <c r="AF30" s="624"/>
      <c r="AG30" s="624"/>
      <c r="AH30" s="624"/>
      <c r="AI30" s="624"/>
      <c r="AJ30" s="624"/>
      <c r="AK30" s="624"/>
      <c r="AL30" s="624"/>
      <c r="AM30" s="624"/>
      <c r="AN30" s="624"/>
      <c r="AO30" s="624"/>
      <c r="AP30" s="624"/>
      <c r="AQ30" s="624"/>
      <c r="AR30" s="624"/>
      <c r="AS30" s="624"/>
      <c r="AT30" s="624"/>
      <c r="AU30" s="624"/>
      <c r="AV30" s="207"/>
      <c r="AW30" s="207"/>
      <c r="AX30" s="207"/>
      <c r="AY30" s="207"/>
      <c r="AZ30" s="207"/>
      <c r="BA30" s="983">
        <v>26</v>
      </c>
      <c r="BB30" s="984"/>
      <c r="BC30" s="149"/>
      <c r="BD30" s="149"/>
      <c r="BE30" s="149"/>
    </row>
    <row r="31" spans="1:90" ht="33" customHeight="1" x14ac:dyDescent="0.15">
      <c r="A31" s="610">
        <v>27</v>
      </c>
      <c r="B31" s="611"/>
      <c r="C31" s="610" t="s">
        <v>306</v>
      </c>
      <c r="D31" s="616"/>
      <c r="E31" s="611"/>
      <c r="F31" s="660" t="s">
        <v>248</v>
      </c>
      <c r="G31" s="833"/>
      <c r="H31" s="833"/>
      <c r="I31" s="833"/>
      <c r="J31" s="833"/>
      <c r="K31" s="833"/>
      <c r="L31" s="833"/>
      <c r="M31" s="833"/>
      <c r="N31" s="833"/>
      <c r="O31" s="833"/>
      <c r="P31" s="833"/>
      <c r="Q31" s="833"/>
      <c r="R31" s="833"/>
      <c r="S31" s="833"/>
      <c r="T31" s="833"/>
      <c r="U31" s="833"/>
      <c r="V31" s="833"/>
      <c r="W31" s="833"/>
      <c r="X31" s="833"/>
      <c r="Y31" s="833"/>
      <c r="Z31" s="833"/>
      <c r="AA31" s="610"/>
      <c r="AB31" s="985"/>
      <c r="AC31" s="610"/>
      <c r="AD31" s="616"/>
      <c r="AE31" s="611"/>
      <c r="AF31" s="612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613"/>
      <c r="AR31" s="613"/>
      <c r="AS31" s="613"/>
      <c r="AT31" s="613"/>
      <c r="AU31" s="614"/>
      <c r="AV31" s="207"/>
      <c r="AW31" s="207"/>
      <c r="AX31" s="207"/>
      <c r="AY31" s="207"/>
      <c r="AZ31" s="207"/>
      <c r="BA31" s="983">
        <v>27</v>
      </c>
      <c r="BB31" s="984"/>
      <c r="BC31" s="149"/>
      <c r="BD31" s="149"/>
      <c r="BE31" s="149"/>
    </row>
    <row r="32" spans="1:90" ht="33" customHeight="1" x14ac:dyDescent="0.15">
      <c r="A32" s="606">
        <v>28</v>
      </c>
      <c r="B32" s="608"/>
      <c r="C32" s="606" t="s">
        <v>295</v>
      </c>
      <c r="D32" s="607"/>
      <c r="E32" s="608"/>
      <c r="F32" s="661" t="s">
        <v>898</v>
      </c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2"/>
      <c r="Y32" s="662"/>
      <c r="Z32" s="663"/>
      <c r="AA32" s="606" t="s">
        <v>401</v>
      </c>
      <c r="AB32" s="978"/>
      <c r="AC32" s="587" t="s">
        <v>1082</v>
      </c>
      <c r="AD32" s="587"/>
      <c r="AE32" s="587"/>
      <c r="AF32" s="588" t="s">
        <v>459</v>
      </c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89"/>
      <c r="AS32" s="589"/>
      <c r="AT32" s="589"/>
      <c r="AU32" s="590"/>
      <c r="AV32" s="205"/>
      <c r="AW32" s="205" t="s">
        <v>293</v>
      </c>
      <c r="AX32" s="205" t="s">
        <v>293</v>
      </c>
      <c r="AY32" s="205" t="s">
        <v>293</v>
      </c>
      <c r="AZ32" s="205" t="s">
        <v>238</v>
      </c>
      <c r="BA32" s="934">
        <v>28</v>
      </c>
      <c r="BB32" s="980"/>
      <c r="BC32" s="144" t="s">
        <v>293</v>
      </c>
      <c r="BD32" s="144" t="s">
        <v>293</v>
      </c>
      <c r="BE32" s="144" t="s">
        <v>293</v>
      </c>
    </row>
    <row r="33" spans="1:57" ht="33" customHeight="1" x14ac:dyDescent="0.15">
      <c r="A33" s="606">
        <v>29</v>
      </c>
      <c r="B33" s="608"/>
      <c r="C33" s="606" t="s">
        <v>325</v>
      </c>
      <c r="D33" s="607"/>
      <c r="E33" s="608"/>
      <c r="F33" s="767" t="s">
        <v>1627</v>
      </c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90"/>
      <c r="AA33" s="606" t="s">
        <v>401</v>
      </c>
      <c r="AB33" s="978"/>
      <c r="AC33" s="587" t="s">
        <v>1083</v>
      </c>
      <c r="AD33" s="587"/>
      <c r="AE33" s="587"/>
      <c r="AF33" s="588" t="s">
        <v>459</v>
      </c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89"/>
      <c r="AS33" s="589"/>
      <c r="AT33" s="589"/>
      <c r="AU33" s="590"/>
      <c r="AV33" s="205"/>
      <c r="AW33" s="205" t="s">
        <v>293</v>
      </c>
      <c r="AX33" s="205" t="s">
        <v>293</v>
      </c>
      <c r="AY33" s="205" t="s">
        <v>293</v>
      </c>
      <c r="AZ33" s="205" t="s">
        <v>238</v>
      </c>
      <c r="BA33" s="934">
        <v>29</v>
      </c>
      <c r="BB33" s="980"/>
      <c r="BC33" s="144" t="s">
        <v>293</v>
      </c>
      <c r="BD33" s="144" t="s">
        <v>293</v>
      </c>
      <c r="BE33" s="144" t="s">
        <v>293</v>
      </c>
    </row>
    <row r="34" spans="1:57" ht="33" customHeight="1" x14ac:dyDescent="0.15">
      <c r="A34" s="827">
        <v>30</v>
      </c>
      <c r="B34" s="829"/>
      <c r="C34" s="827" t="s">
        <v>296</v>
      </c>
      <c r="D34" s="828"/>
      <c r="E34" s="829"/>
      <c r="F34" s="858" t="s">
        <v>1610</v>
      </c>
      <c r="G34" s="859"/>
      <c r="H34" s="859"/>
      <c r="I34" s="859"/>
      <c r="J34" s="859"/>
      <c r="K34" s="859"/>
      <c r="L34" s="859"/>
      <c r="M34" s="859"/>
      <c r="N34" s="859"/>
      <c r="O34" s="859"/>
      <c r="P34" s="859"/>
      <c r="Q34" s="859"/>
      <c r="R34" s="859"/>
      <c r="S34" s="859"/>
      <c r="T34" s="859"/>
      <c r="U34" s="859"/>
      <c r="V34" s="859"/>
      <c r="W34" s="859"/>
      <c r="X34" s="859"/>
      <c r="Y34" s="859"/>
      <c r="Z34" s="860"/>
      <c r="AA34" s="827" t="s">
        <v>401</v>
      </c>
      <c r="AB34" s="979"/>
      <c r="AC34" s="826" t="s">
        <v>1084</v>
      </c>
      <c r="AD34" s="826"/>
      <c r="AE34" s="827"/>
      <c r="AF34" s="858" t="s">
        <v>656</v>
      </c>
      <c r="AG34" s="859"/>
      <c r="AH34" s="859"/>
      <c r="AI34" s="859"/>
      <c r="AJ34" s="859"/>
      <c r="AK34" s="859"/>
      <c r="AL34" s="859"/>
      <c r="AM34" s="859"/>
      <c r="AN34" s="859"/>
      <c r="AO34" s="859"/>
      <c r="AP34" s="859"/>
      <c r="AQ34" s="859"/>
      <c r="AR34" s="859"/>
      <c r="AS34" s="859"/>
      <c r="AT34" s="859"/>
      <c r="AU34" s="860"/>
      <c r="AV34" s="180" t="s">
        <v>381</v>
      </c>
      <c r="AW34" s="180" t="s">
        <v>381</v>
      </c>
      <c r="AX34" s="180" t="s">
        <v>293</v>
      </c>
      <c r="AY34" s="180" t="s">
        <v>293</v>
      </c>
      <c r="AZ34" s="180" t="s">
        <v>293</v>
      </c>
      <c r="BA34" s="981">
        <v>30</v>
      </c>
      <c r="BB34" s="982"/>
      <c r="BC34" s="145" t="s">
        <v>293</v>
      </c>
      <c r="BD34" s="145" t="s">
        <v>293</v>
      </c>
      <c r="BE34" s="145" t="s">
        <v>293</v>
      </c>
    </row>
    <row r="35" spans="1:57" ht="15" customHeight="1" x14ac:dyDescent="0.15">
      <c r="A35" s="836" t="s">
        <v>322</v>
      </c>
      <c r="B35" s="836"/>
      <c r="C35" s="238" t="s">
        <v>265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3"/>
      <c r="AG35" s="3"/>
      <c r="AH35" s="3"/>
      <c r="AI35" s="3"/>
      <c r="AJ35" s="3"/>
      <c r="AK35" s="3"/>
      <c r="AL35" s="3"/>
      <c r="AM35" s="3"/>
      <c r="AN35" s="6"/>
      <c r="AO35" s="792"/>
      <c r="AP35" s="792"/>
      <c r="AQ35" s="792"/>
      <c r="AR35" s="792"/>
      <c r="AS35" s="792"/>
      <c r="AT35" s="792" t="s">
        <v>355</v>
      </c>
      <c r="AU35" s="792"/>
      <c r="AV35" s="792"/>
      <c r="AW35" s="813" t="s">
        <v>357</v>
      </c>
      <c r="AX35" s="813"/>
      <c r="AY35" s="813"/>
      <c r="AZ35" s="792" t="s">
        <v>358</v>
      </c>
      <c r="BA35" s="792"/>
      <c r="BB35" s="792"/>
      <c r="BC35" s="86"/>
      <c r="BD35" s="86"/>
      <c r="BE35" s="86"/>
    </row>
    <row r="36" spans="1:57" ht="15" customHeight="1" x14ac:dyDescent="0.15">
      <c r="A36" s="604"/>
      <c r="B36" s="604"/>
      <c r="C36" s="163"/>
      <c r="D36" s="58"/>
      <c r="E36" s="58"/>
      <c r="F36" s="609" t="s">
        <v>1605</v>
      </c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950" t="s">
        <v>588</v>
      </c>
      <c r="X36" s="950"/>
      <c r="Y36" s="950"/>
      <c r="Z36" s="950"/>
      <c r="AA36" s="950"/>
      <c r="AB36" s="950"/>
      <c r="AC36" s="950"/>
      <c r="AD36" s="950"/>
      <c r="AE36" s="950"/>
      <c r="AF36" s="950"/>
      <c r="AG36" s="950"/>
      <c r="AH36" s="950"/>
      <c r="AI36" s="950"/>
      <c r="AJ36" s="950"/>
      <c r="AK36" s="950"/>
      <c r="AL36" s="950"/>
      <c r="AM36" s="950"/>
      <c r="AN36" s="6"/>
      <c r="AO36" s="583" t="s">
        <v>359</v>
      </c>
      <c r="AP36" s="583"/>
      <c r="AQ36" s="583"/>
      <c r="AR36" s="583"/>
      <c r="AS36" s="583"/>
      <c r="AT36" s="959">
        <f>COUNTIF(BC5:BC34,"○")</f>
        <v>20</v>
      </c>
      <c r="AU36" s="960"/>
      <c r="AV36" s="965" t="s">
        <v>326</v>
      </c>
      <c r="AW36" s="959">
        <f>COUNTIF(BD5:BD34,"○")</f>
        <v>20</v>
      </c>
      <c r="AX36" s="960"/>
      <c r="AY36" s="965" t="s">
        <v>326</v>
      </c>
      <c r="AZ36" s="959">
        <f>COUNTIF(BE5:BE34,"○")</f>
        <v>20</v>
      </c>
      <c r="BA36" s="960"/>
      <c r="BB36" s="965" t="s">
        <v>326</v>
      </c>
    </row>
    <row r="37" spans="1:57" ht="15" customHeight="1" x14ac:dyDescent="0.15">
      <c r="A37" s="604"/>
      <c r="B37" s="604"/>
      <c r="C37" s="163"/>
      <c r="D37" s="58"/>
      <c r="E37" s="58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950"/>
      <c r="X37" s="950"/>
      <c r="Y37" s="950"/>
      <c r="Z37" s="950"/>
      <c r="AA37" s="950"/>
      <c r="AB37" s="950"/>
      <c r="AC37" s="950"/>
      <c r="AD37" s="950"/>
      <c r="AE37" s="950"/>
      <c r="AF37" s="950"/>
      <c r="AG37" s="950"/>
      <c r="AH37" s="950"/>
      <c r="AI37" s="950"/>
      <c r="AJ37" s="950"/>
      <c r="AK37" s="950"/>
      <c r="AL37" s="950"/>
      <c r="AM37" s="950"/>
      <c r="AN37" s="6"/>
      <c r="AO37" s="583"/>
      <c r="AP37" s="583"/>
      <c r="AQ37" s="583"/>
      <c r="AR37" s="583"/>
      <c r="AS37" s="583"/>
      <c r="AT37" s="961"/>
      <c r="AU37" s="962"/>
      <c r="AV37" s="966"/>
      <c r="AW37" s="961"/>
      <c r="AX37" s="962"/>
      <c r="AY37" s="966"/>
      <c r="AZ37" s="961"/>
      <c r="BA37" s="962"/>
      <c r="BB37" s="966"/>
    </row>
    <row r="38" spans="1:57" ht="15" customHeight="1" x14ac:dyDescent="0.15">
      <c r="A38" s="604"/>
      <c r="B38" s="604"/>
      <c r="C38" s="163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950"/>
      <c r="X38" s="950"/>
      <c r="Y38" s="950"/>
      <c r="Z38" s="950"/>
      <c r="AA38" s="950"/>
      <c r="AB38" s="950"/>
      <c r="AC38" s="950"/>
      <c r="AD38" s="950"/>
      <c r="AE38" s="950"/>
      <c r="AF38" s="950"/>
      <c r="AG38" s="950"/>
      <c r="AH38" s="950"/>
      <c r="AI38" s="950"/>
      <c r="AJ38" s="950"/>
      <c r="AK38" s="950"/>
      <c r="AL38" s="950"/>
      <c r="AM38" s="950"/>
      <c r="AN38" s="6"/>
      <c r="AO38" s="583"/>
      <c r="AP38" s="583"/>
      <c r="AQ38" s="583"/>
      <c r="AR38" s="583"/>
      <c r="AS38" s="583"/>
      <c r="AT38" s="963"/>
      <c r="AU38" s="964"/>
      <c r="AV38" s="967"/>
      <c r="AW38" s="963"/>
      <c r="AX38" s="964"/>
      <c r="AY38" s="967"/>
      <c r="AZ38" s="963"/>
      <c r="BA38" s="964"/>
      <c r="BB38" s="967"/>
    </row>
    <row r="39" spans="1:57" ht="15" customHeight="1" x14ac:dyDescent="0.15">
      <c r="A39" s="604"/>
      <c r="B39" s="604"/>
      <c r="C39" s="163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950"/>
      <c r="X39" s="950"/>
      <c r="Y39" s="950"/>
      <c r="Z39" s="950"/>
      <c r="AA39" s="950"/>
      <c r="AB39" s="950"/>
      <c r="AC39" s="950"/>
      <c r="AD39" s="950"/>
      <c r="AE39" s="950"/>
      <c r="AF39" s="950"/>
      <c r="AG39" s="950"/>
      <c r="AH39" s="950"/>
      <c r="AI39" s="950"/>
      <c r="AJ39" s="950"/>
      <c r="AK39" s="950"/>
      <c r="AL39" s="950"/>
      <c r="AM39" s="950"/>
      <c r="AN39" s="6"/>
      <c r="AO39" s="583" t="s">
        <v>360</v>
      </c>
      <c r="AP39" s="583"/>
      <c r="AQ39" s="583"/>
      <c r="AR39" s="583"/>
      <c r="AS39" s="583"/>
      <c r="AT39" s="968">
        <f>AT36+'R2 ８月ok'!AT40</f>
        <v>24</v>
      </c>
      <c r="AU39" s="969"/>
      <c r="AV39" s="970"/>
      <c r="AW39" s="968">
        <f>AW36+'R2 ８月'!AW40</f>
        <v>21</v>
      </c>
      <c r="AX39" s="969"/>
      <c r="AY39" s="970"/>
      <c r="AZ39" s="968">
        <f>AZ36+'R2 ８月'!AZ40</f>
        <v>21</v>
      </c>
      <c r="BA39" s="969"/>
      <c r="BB39" s="970"/>
    </row>
    <row r="40" spans="1:57" ht="15" customHeight="1" x14ac:dyDescent="0.15">
      <c r="A40" s="604"/>
      <c r="B40" s="604"/>
      <c r="C40" s="163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950"/>
      <c r="X40" s="950"/>
      <c r="Y40" s="950"/>
      <c r="Z40" s="950"/>
      <c r="AA40" s="950"/>
      <c r="AB40" s="950"/>
      <c r="AC40" s="950"/>
      <c r="AD40" s="950"/>
      <c r="AE40" s="950"/>
      <c r="AF40" s="950"/>
      <c r="AG40" s="950"/>
      <c r="AH40" s="950"/>
      <c r="AI40" s="950"/>
      <c r="AJ40" s="950"/>
      <c r="AK40" s="950"/>
      <c r="AL40" s="950"/>
      <c r="AM40" s="950"/>
      <c r="AN40" s="6"/>
      <c r="AO40" s="583"/>
      <c r="AP40" s="583"/>
      <c r="AQ40" s="583"/>
      <c r="AR40" s="583"/>
      <c r="AS40" s="583"/>
      <c r="AT40" s="968"/>
      <c r="AU40" s="969"/>
      <c r="AV40" s="970"/>
      <c r="AW40" s="968"/>
      <c r="AX40" s="969"/>
      <c r="AY40" s="970"/>
      <c r="AZ40" s="968"/>
      <c r="BA40" s="969"/>
      <c r="BB40" s="970"/>
    </row>
    <row r="41" spans="1:57" ht="15" customHeight="1" x14ac:dyDescent="0.15">
      <c r="A41" s="604"/>
      <c r="B41" s="604"/>
      <c r="C41" s="163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950"/>
      <c r="X41" s="950"/>
      <c r="Y41" s="950"/>
      <c r="Z41" s="950"/>
      <c r="AA41" s="950"/>
      <c r="AB41" s="950"/>
      <c r="AC41" s="950"/>
      <c r="AD41" s="950"/>
      <c r="AE41" s="950"/>
      <c r="AF41" s="950"/>
      <c r="AG41" s="950"/>
      <c r="AH41" s="950"/>
      <c r="AI41" s="950"/>
      <c r="AJ41" s="950"/>
      <c r="AK41" s="950"/>
      <c r="AL41" s="950"/>
      <c r="AM41" s="950"/>
      <c r="AN41" s="6"/>
      <c r="AO41" s="583"/>
      <c r="AP41" s="583"/>
      <c r="AQ41" s="583"/>
      <c r="AR41" s="583"/>
      <c r="AS41" s="583"/>
      <c r="AT41" s="975"/>
      <c r="AU41" s="976"/>
      <c r="AV41" s="977"/>
      <c r="AW41" s="975"/>
      <c r="AX41" s="976"/>
      <c r="AY41" s="977"/>
      <c r="AZ41" s="975"/>
      <c r="BA41" s="976"/>
      <c r="BB41" s="977"/>
    </row>
    <row r="42" spans="1:57" ht="15" customHeight="1" x14ac:dyDescent="0.15">
      <c r="A42" s="604"/>
      <c r="B42" s="604"/>
      <c r="C42" s="163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950"/>
      <c r="X42" s="950"/>
      <c r="Y42" s="950"/>
      <c r="Z42" s="950"/>
      <c r="AA42" s="950"/>
      <c r="AB42" s="950"/>
      <c r="AC42" s="950"/>
      <c r="AD42" s="950"/>
      <c r="AE42" s="950"/>
      <c r="AF42" s="950"/>
      <c r="AG42" s="950"/>
      <c r="AH42" s="950"/>
      <c r="AI42" s="950"/>
      <c r="AJ42" s="950"/>
      <c r="AK42" s="950"/>
      <c r="AL42" s="950"/>
      <c r="AM42" s="950"/>
      <c r="AN42" s="6"/>
      <c r="AO42" s="583" t="s">
        <v>331</v>
      </c>
      <c r="AP42" s="583"/>
      <c r="AQ42" s="583"/>
      <c r="AR42" s="583"/>
      <c r="AS42" s="583"/>
      <c r="AT42" s="968">
        <f>AT36+'R2 ８月ok'!AT43</f>
        <v>82</v>
      </c>
      <c r="AU42" s="969"/>
      <c r="AV42" s="970"/>
      <c r="AW42" s="968">
        <f>AW36+'R2 ８月ok'!AW43</f>
        <v>84</v>
      </c>
      <c r="AX42" s="969"/>
      <c r="AY42" s="970"/>
      <c r="AZ42" s="968">
        <f>AZ36+'R2 ８月ok'!AZ43</f>
        <v>84</v>
      </c>
      <c r="BA42" s="969"/>
      <c r="BB42" s="970"/>
    </row>
    <row r="43" spans="1:57" ht="15" customHeight="1" x14ac:dyDescent="0.15">
      <c r="A43" s="604"/>
      <c r="B43" s="604"/>
      <c r="C43" s="163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950"/>
      <c r="X43" s="950"/>
      <c r="Y43" s="950"/>
      <c r="Z43" s="950"/>
      <c r="AA43" s="950"/>
      <c r="AB43" s="950"/>
      <c r="AC43" s="950"/>
      <c r="AD43" s="950"/>
      <c r="AE43" s="950"/>
      <c r="AF43" s="950"/>
      <c r="AG43" s="950"/>
      <c r="AH43" s="950"/>
      <c r="AI43" s="950"/>
      <c r="AJ43" s="950"/>
      <c r="AK43" s="950"/>
      <c r="AL43" s="950"/>
      <c r="AM43" s="950"/>
      <c r="AN43" s="6"/>
      <c r="AO43" s="583"/>
      <c r="AP43" s="583"/>
      <c r="AQ43" s="583"/>
      <c r="AR43" s="583"/>
      <c r="AS43" s="583"/>
      <c r="AT43" s="968"/>
      <c r="AU43" s="971"/>
      <c r="AV43" s="970"/>
      <c r="AW43" s="968"/>
      <c r="AX43" s="971"/>
      <c r="AY43" s="970"/>
      <c r="AZ43" s="968"/>
      <c r="BA43" s="971"/>
      <c r="BB43" s="970"/>
    </row>
    <row r="44" spans="1:57" ht="15" customHeight="1" x14ac:dyDescent="0.15">
      <c r="A44" s="604"/>
      <c r="B44" s="604"/>
      <c r="C44" s="163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951"/>
      <c r="X44" s="951"/>
      <c r="Y44" s="951"/>
      <c r="Z44" s="951"/>
      <c r="AA44" s="951"/>
      <c r="AB44" s="951"/>
      <c r="AC44" s="951"/>
      <c r="AD44" s="951"/>
      <c r="AE44" s="951"/>
      <c r="AF44" s="951"/>
      <c r="AG44" s="951"/>
      <c r="AH44" s="951"/>
      <c r="AI44" s="951"/>
      <c r="AJ44" s="951"/>
      <c r="AK44" s="951"/>
      <c r="AL44" s="951"/>
      <c r="AM44" s="951"/>
      <c r="AN44" s="6"/>
      <c r="AO44" s="583"/>
      <c r="AP44" s="583"/>
      <c r="AQ44" s="583"/>
      <c r="AR44" s="583"/>
      <c r="AS44" s="583"/>
      <c r="AT44" s="972"/>
      <c r="AU44" s="973"/>
      <c r="AV44" s="974"/>
      <c r="AW44" s="972"/>
      <c r="AX44" s="973"/>
      <c r="AY44" s="974"/>
      <c r="AZ44" s="972"/>
      <c r="BA44" s="973"/>
      <c r="BB44" s="974"/>
    </row>
    <row r="45" spans="1:57" ht="15" customHeight="1" x14ac:dyDescent="0.15">
      <c r="A45" s="604"/>
      <c r="B45" s="604"/>
      <c r="C45" s="94"/>
      <c r="D45" s="94"/>
      <c r="E45" s="94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563" t="s">
        <v>288</v>
      </c>
      <c r="X45" s="563"/>
      <c r="Y45" s="563"/>
      <c r="Z45" s="563" t="s">
        <v>289</v>
      </c>
      <c r="AA45" s="563"/>
      <c r="AB45" s="563"/>
      <c r="AC45" s="563" t="s">
        <v>290</v>
      </c>
      <c r="AD45" s="563"/>
      <c r="AE45" s="563"/>
      <c r="AF45" s="824" t="s">
        <v>361</v>
      </c>
      <c r="AG45" s="563"/>
      <c r="AH45" s="563"/>
      <c r="AI45" s="563" t="s">
        <v>362</v>
      </c>
      <c r="AJ45" s="563"/>
      <c r="AK45" s="563"/>
      <c r="AL45" s="563" t="s">
        <v>363</v>
      </c>
      <c r="AM45" s="563"/>
      <c r="AN45" s="563"/>
      <c r="AO45" s="573" t="s">
        <v>364</v>
      </c>
      <c r="AP45" s="574"/>
      <c r="AQ45" s="574"/>
      <c r="AR45" s="574"/>
      <c r="AS45" s="575"/>
      <c r="AT45" s="959">
        <f>COUNTIF(AX5:AX34,"○")</f>
        <v>20</v>
      </c>
      <c r="AU45" s="960"/>
      <c r="AV45" s="965" t="s">
        <v>332</v>
      </c>
      <c r="AW45" s="959">
        <f>COUNTIF(AY5:AY34,"○")</f>
        <v>20</v>
      </c>
      <c r="AX45" s="960"/>
      <c r="AY45" s="965" t="s">
        <v>332</v>
      </c>
      <c r="AZ45" s="959">
        <f>COUNTIF(AZ5:AZ34,"○")</f>
        <v>20</v>
      </c>
      <c r="BA45" s="960"/>
      <c r="BB45" s="965" t="s">
        <v>332</v>
      </c>
    </row>
    <row r="46" spans="1:57" ht="15" customHeight="1" x14ac:dyDescent="0.15">
      <c r="A46" s="604"/>
      <c r="B46" s="604"/>
      <c r="C46" s="94"/>
      <c r="D46" s="94"/>
      <c r="E46" s="94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559">
        <f>AT45</f>
        <v>20</v>
      </c>
      <c r="X46" s="560"/>
      <c r="Y46" s="555" t="s">
        <v>306</v>
      </c>
      <c r="Z46" s="559">
        <f>AW45</f>
        <v>20</v>
      </c>
      <c r="AA46" s="560"/>
      <c r="AB46" s="555" t="s">
        <v>306</v>
      </c>
      <c r="AC46" s="559">
        <f>AZ45</f>
        <v>20</v>
      </c>
      <c r="AD46" s="560"/>
      <c r="AE46" s="555" t="s">
        <v>306</v>
      </c>
      <c r="AF46" s="560">
        <f>AT45</f>
        <v>20</v>
      </c>
      <c r="AG46" s="560"/>
      <c r="AH46" s="555" t="s">
        <v>326</v>
      </c>
      <c r="AI46" s="559">
        <f>AW45</f>
        <v>20</v>
      </c>
      <c r="AJ46" s="560"/>
      <c r="AK46" s="555" t="s">
        <v>326</v>
      </c>
      <c r="AL46" s="559">
        <f>AZ45</f>
        <v>20</v>
      </c>
      <c r="AM46" s="560"/>
      <c r="AN46" s="555" t="s">
        <v>326</v>
      </c>
      <c r="AO46" s="576"/>
      <c r="AP46" s="577"/>
      <c r="AQ46" s="577"/>
      <c r="AR46" s="577"/>
      <c r="AS46" s="578"/>
      <c r="AT46" s="961"/>
      <c r="AU46" s="962"/>
      <c r="AV46" s="966"/>
      <c r="AW46" s="961"/>
      <c r="AX46" s="962"/>
      <c r="AY46" s="966"/>
      <c r="AZ46" s="961"/>
      <c r="BA46" s="962"/>
      <c r="BB46" s="966"/>
    </row>
    <row r="47" spans="1:57" ht="15" customHeight="1" x14ac:dyDescent="0.15">
      <c r="A47" s="604"/>
      <c r="B47" s="604"/>
      <c r="C47" s="94"/>
      <c r="D47" s="94"/>
      <c r="E47" s="94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561"/>
      <c r="X47" s="562"/>
      <c r="Y47" s="558"/>
      <c r="Z47" s="561"/>
      <c r="AA47" s="562"/>
      <c r="AB47" s="558"/>
      <c r="AC47" s="561"/>
      <c r="AD47" s="562"/>
      <c r="AE47" s="558"/>
      <c r="AF47" s="562"/>
      <c r="AG47" s="562"/>
      <c r="AH47" s="558"/>
      <c r="AI47" s="561"/>
      <c r="AJ47" s="562"/>
      <c r="AK47" s="558"/>
      <c r="AL47" s="561"/>
      <c r="AM47" s="562"/>
      <c r="AN47" s="558"/>
      <c r="AO47" s="579"/>
      <c r="AP47" s="580"/>
      <c r="AQ47" s="580"/>
      <c r="AR47" s="580"/>
      <c r="AS47" s="581"/>
      <c r="AT47" s="963"/>
      <c r="AU47" s="964"/>
      <c r="AV47" s="967"/>
      <c r="AW47" s="963"/>
      <c r="AX47" s="964"/>
      <c r="AY47" s="967"/>
      <c r="AZ47" s="963"/>
      <c r="BA47" s="964"/>
      <c r="BB47" s="967"/>
    </row>
    <row r="48" spans="1:57" ht="15" customHeight="1" x14ac:dyDescent="0.15">
      <c r="A48" s="604"/>
      <c r="B48" s="604"/>
      <c r="C48" s="94"/>
      <c r="D48" s="94"/>
      <c r="E48" s="94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563" t="s">
        <v>288</v>
      </c>
      <c r="X48" s="563"/>
      <c r="Y48" s="563"/>
      <c r="Z48" s="563" t="s">
        <v>289</v>
      </c>
      <c r="AA48" s="563"/>
      <c r="AB48" s="563"/>
      <c r="AC48" s="563" t="s">
        <v>290</v>
      </c>
      <c r="AD48" s="563"/>
      <c r="AE48" s="563"/>
      <c r="AF48" s="824" t="s">
        <v>361</v>
      </c>
      <c r="AG48" s="563"/>
      <c r="AH48" s="563"/>
      <c r="AI48" s="563" t="s">
        <v>362</v>
      </c>
      <c r="AJ48" s="563"/>
      <c r="AK48" s="563"/>
      <c r="AL48" s="563" t="s">
        <v>363</v>
      </c>
      <c r="AM48" s="563"/>
      <c r="AN48" s="563"/>
      <c r="AO48" s="573" t="s">
        <v>365</v>
      </c>
      <c r="AP48" s="574"/>
      <c r="AQ48" s="574"/>
      <c r="AR48" s="574"/>
      <c r="AS48" s="575"/>
      <c r="AT48" s="959">
        <f>('R2 ８月'!AT49+AT45)</f>
        <v>65</v>
      </c>
      <c r="AU48" s="960"/>
      <c r="AV48" s="965" t="s">
        <v>332</v>
      </c>
      <c r="AW48" s="959">
        <f>('R2 ８月'!AW49+AW45)</f>
        <v>65</v>
      </c>
      <c r="AX48" s="960"/>
      <c r="AY48" s="965" t="s">
        <v>332</v>
      </c>
      <c r="AZ48" s="959">
        <f>('R2 ８月'!AZ49+AZ45)</f>
        <v>65</v>
      </c>
      <c r="BA48" s="960"/>
      <c r="BB48" s="965" t="s">
        <v>332</v>
      </c>
    </row>
    <row r="49" spans="1:69" ht="15" customHeight="1" x14ac:dyDescent="0.15">
      <c r="A49" s="604"/>
      <c r="B49" s="604"/>
      <c r="C49" s="94"/>
      <c r="D49" s="94"/>
      <c r="E49" s="94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559">
        <f>W46+'R2 ８月'!W50</f>
        <v>64</v>
      </c>
      <c r="X49" s="560"/>
      <c r="Y49" s="555" t="s">
        <v>306</v>
      </c>
      <c r="Z49" s="559">
        <f>Z46+'R2 ８月'!Z50</f>
        <v>64</v>
      </c>
      <c r="AA49" s="560"/>
      <c r="AB49" s="555" t="s">
        <v>306</v>
      </c>
      <c r="AC49" s="559">
        <f>AC46+'R2 ８月'!AC50</f>
        <v>64</v>
      </c>
      <c r="AD49" s="560"/>
      <c r="AE49" s="555" t="s">
        <v>306</v>
      </c>
      <c r="AF49" s="559">
        <f>AF46+'R2 ８月'!AF50</f>
        <v>64</v>
      </c>
      <c r="AG49" s="560"/>
      <c r="AH49" s="555" t="s">
        <v>326</v>
      </c>
      <c r="AI49" s="559">
        <f>AI46+'R2 ８月'!AI50</f>
        <v>64</v>
      </c>
      <c r="AJ49" s="560"/>
      <c r="AK49" s="555" t="s">
        <v>326</v>
      </c>
      <c r="AL49" s="559">
        <f>AL46+'R2 ８月'!AL50</f>
        <v>64</v>
      </c>
      <c r="AM49" s="560"/>
      <c r="AN49" s="555" t="s">
        <v>326</v>
      </c>
      <c r="AO49" s="576"/>
      <c r="AP49" s="577"/>
      <c r="AQ49" s="577"/>
      <c r="AR49" s="577"/>
      <c r="AS49" s="578"/>
      <c r="AT49" s="961"/>
      <c r="AU49" s="962"/>
      <c r="AV49" s="966"/>
      <c r="AW49" s="961"/>
      <c r="AX49" s="962"/>
      <c r="AY49" s="966"/>
      <c r="AZ49" s="961"/>
      <c r="BA49" s="962"/>
      <c r="BB49" s="966"/>
    </row>
    <row r="50" spans="1:69" ht="15" customHeight="1" x14ac:dyDescent="0.15">
      <c r="A50" s="604"/>
      <c r="B50" s="604"/>
      <c r="C50" s="4"/>
      <c r="D50" s="4"/>
      <c r="E50" s="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61"/>
      <c r="X50" s="562"/>
      <c r="Y50" s="558"/>
      <c r="Z50" s="561"/>
      <c r="AA50" s="562"/>
      <c r="AB50" s="558"/>
      <c r="AC50" s="561"/>
      <c r="AD50" s="562"/>
      <c r="AE50" s="558"/>
      <c r="AF50" s="561"/>
      <c r="AG50" s="562"/>
      <c r="AH50" s="558"/>
      <c r="AI50" s="561"/>
      <c r="AJ50" s="562"/>
      <c r="AK50" s="558"/>
      <c r="AL50" s="561"/>
      <c r="AM50" s="562"/>
      <c r="AN50" s="558"/>
      <c r="AO50" s="579"/>
      <c r="AP50" s="580"/>
      <c r="AQ50" s="580"/>
      <c r="AR50" s="580"/>
      <c r="AS50" s="581"/>
      <c r="AT50" s="963"/>
      <c r="AU50" s="964"/>
      <c r="AV50" s="967"/>
      <c r="AW50" s="963"/>
      <c r="AX50" s="964"/>
      <c r="AY50" s="967"/>
      <c r="AZ50" s="963"/>
      <c r="BA50" s="964"/>
      <c r="BB50" s="967"/>
    </row>
    <row r="52" spans="1:69" x14ac:dyDescent="0.15"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</row>
    <row r="53" spans="1:69" ht="18.75" customHeight="1" x14ac:dyDescent="0.15"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98"/>
      <c r="AO53" s="98"/>
      <c r="AP53" s="98"/>
      <c r="AQ53" s="98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ht="13.5" customHeight="1" x14ac:dyDescent="0.15"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98"/>
      <c r="AO54" s="98"/>
      <c r="AP54" s="98"/>
      <c r="AQ54" s="98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x14ac:dyDescent="0.15"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98"/>
      <c r="AO55" s="98"/>
      <c r="AP55" s="98"/>
      <c r="AQ55" s="98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ht="13.5" customHeight="1" x14ac:dyDescent="0.15"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98"/>
      <c r="AO56" s="98"/>
      <c r="AP56" s="98"/>
      <c r="AQ56" s="98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ht="13.5" customHeight="1" x14ac:dyDescent="0.15"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98"/>
      <c r="AO57" s="98"/>
      <c r="AP57" s="98"/>
      <c r="AQ57" s="98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ht="13.5" customHeight="1" x14ac:dyDescent="0.15"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98"/>
      <c r="AO58" s="98"/>
      <c r="AP58" s="98"/>
      <c r="AQ58" s="98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ht="13.5" customHeight="1" x14ac:dyDescent="0.15"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98"/>
      <c r="AO59" s="98"/>
      <c r="AP59" s="98"/>
      <c r="AQ59" s="98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x14ac:dyDescent="0.15"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98"/>
      <c r="AO60" s="98"/>
      <c r="AP60" s="98"/>
      <c r="AQ60" s="98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ht="13.5" customHeight="1" x14ac:dyDescent="0.15"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x14ac:dyDescent="0.15"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x14ac:dyDescent="0.15"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ht="13.5" customHeight="1" x14ac:dyDescent="0.15"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32:69" ht="13.5" customHeight="1" x14ac:dyDescent="0.15"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32:69" ht="13.5" customHeight="1" x14ac:dyDescent="0.15"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32:69" ht="13.5" customHeight="1" x14ac:dyDescent="0.15"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32:69" ht="13.5" customHeight="1" x14ac:dyDescent="0.15"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32:69" ht="13.5" customHeight="1" x14ac:dyDescent="0.15"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32:69" x14ac:dyDescent="0.15"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32:69" ht="13.5" customHeight="1" x14ac:dyDescent="0.15"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32:69" x14ac:dyDescent="0.15"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32:69" ht="13.5" customHeight="1" x14ac:dyDescent="0.15"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32:69" ht="13.5" customHeight="1" x14ac:dyDescent="0.15"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32:69" ht="13.5" customHeight="1" x14ac:dyDescent="0.15"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32:69" ht="13.5" customHeight="1" x14ac:dyDescent="0.15"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32:69" ht="13.5" customHeight="1" x14ac:dyDescent="0.15"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32:69" x14ac:dyDescent="0.15"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32:69" x14ac:dyDescent="0.15"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32:69" x14ac:dyDescent="0.15"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32:69" ht="13.5" customHeight="1" x14ac:dyDescent="0.15"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32:69" ht="13.5" customHeight="1" x14ac:dyDescent="0.15"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32:69" ht="13.5" customHeight="1" x14ac:dyDescent="0.15"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32:69" ht="13.5" customHeight="1" x14ac:dyDescent="0.15"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32:69" ht="13.5" customHeight="1" x14ac:dyDescent="0.15"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32:69" x14ac:dyDescent="0.15"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</sheetData>
  <mergeCells count="296">
    <mergeCell ref="BB48:BB50"/>
    <mergeCell ref="W49:X50"/>
    <mergeCell ref="Y49:Y50"/>
    <mergeCell ref="Z49:AA50"/>
    <mergeCell ref="AB49:AB50"/>
    <mergeCell ref="AC49:AD50"/>
    <mergeCell ref="AY48:AY50"/>
    <mergeCell ref="AZ48:BA50"/>
    <mergeCell ref="AC48:AE48"/>
    <mergeCell ref="W48:Y48"/>
    <mergeCell ref="AV48:AV50"/>
    <mergeCell ref="AW48:AX50"/>
    <mergeCell ref="AW45:AX47"/>
    <mergeCell ref="AY45:AY47"/>
    <mergeCell ref="AL45:AN45"/>
    <mergeCell ref="BB45:BB47"/>
    <mergeCell ref="AT45:AU47"/>
    <mergeCell ref="AV45:AV47"/>
    <mergeCell ref="AO42:AS44"/>
    <mergeCell ref="AZ45:BA47"/>
    <mergeCell ref="AL46:AM47"/>
    <mergeCell ref="AN46:AN47"/>
    <mergeCell ref="W46:X47"/>
    <mergeCell ref="Y46:Y47"/>
    <mergeCell ref="Z46:AA47"/>
    <mergeCell ref="AB46:AB47"/>
    <mergeCell ref="AC46:AD47"/>
    <mergeCell ref="AI46:AJ47"/>
    <mergeCell ref="AO45:AS47"/>
    <mergeCell ref="AE49:AE50"/>
    <mergeCell ref="AF49:AG50"/>
    <mergeCell ref="AH49:AH50"/>
    <mergeCell ref="AI49:AJ50"/>
    <mergeCell ref="AK46:AK47"/>
    <mergeCell ref="AL49:AM50"/>
    <mergeCell ref="AO48:AS50"/>
    <mergeCell ref="AE46:AE47"/>
    <mergeCell ref="AN49:AN50"/>
    <mergeCell ref="AL48:AN48"/>
    <mergeCell ref="Z48:AB48"/>
    <mergeCell ref="AI48:AK48"/>
    <mergeCell ref="AK49:AK50"/>
    <mergeCell ref="AF45:AH45"/>
    <mergeCell ref="AI45:AK45"/>
    <mergeCell ref="A33:B33"/>
    <mergeCell ref="C33:E33"/>
    <mergeCell ref="A34:B34"/>
    <mergeCell ref="C34:E34"/>
    <mergeCell ref="AF46:AG47"/>
    <mergeCell ref="AH46:AH47"/>
    <mergeCell ref="A35:B50"/>
    <mergeCell ref="AF34:AU34"/>
    <mergeCell ref="AA33:AB33"/>
    <mergeCell ref="AC33:AE33"/>
    <mergeCell ref="AF33:AU33"/>
    <mergeCell ref="W45:Y45"/>
    <mergeCell ref="Z45:AB45"/>
    <mergeCell ref="AC45:AE45"/>
    <mergeCell ref="AT48:AU50"/>
    <mergeCell ref="AF48:AH48"/>
    <mergeCell ref="F36:V44"/>
    <mergeCell ref="W36:AM44"/>
    <mergeCell ref="AO36:AS38"/>
    <mergeCell ref="AT36:AU38"/>
    <mergeCell ref="AT42:AV44"/>
    <mergeCell ref="AO35:AS35"/>
    <mergeCell ref="AT35:AV35"/>
    <mergeCell ref="F33:Z33"/>
    <mergeCell ref="AA32:AB32"/>
    <mergeCell ref="AW35:AY35"/>
    <mergeCell ref="AW42:AY44"/>
    <mergeCell ref="AO39:AS41"/>
    <mergeCell ref="AT39:AV41"/>
    <mergeCell ref="AW39:AY41"/>
    <mergeCell ref="AV36:AV38"/>
    <mergeCell ref="AZ35:BB35"/>
    <mergeCell ref="AA31:AB31"/>
    <mergeCell ref="AC32:AE32"/>
    <mergeCell ref="AF32:AU32"/>
    <mergeCell ref="AF31:AU31"/>
    <mergeCell ref="AZ42:BB44"/>
    <mergeCell ref="AZ39:BB41"/>
    <mergeCell ref="AW36:AX38"/>
    <mergeCell ref="AY36:AY38"/>
    <mergeCell ref="AZ36:BA38"/>
    <mergeCell ref="BB36:BB38"/>
    <mergeCell ref="AC34:AE34"/>
    <mergeCell ref="BA31:BB31"/>
    <mergeCell ref="AC31:AE31"/>
    <mergeCell ref="BA33:BB33"/>
    <mergeCell ref="F26:Z26"/>
    <mergeCell ref="AA26:AB26"/>
    <mergeCell ref="AC26:AE26"/>
    <mergeCell ref="A25:B25"/>
    <mergeCell ref="C25:E25"/>
    <mergeCell ref="C26:E26"/>
    <mergeCell ref="AC25:AE25"/>
    <mergeCell ref="F25:Z25"/>
    <mergeCell ref="AA25:AB25"/>
    <mergeCell ref="A26:B26"/>
    <mergeCell ref="AA29:AB29"/>
    <mergeCell ref="AC29:AE29"/>
    <mergeCell ref="AF29:AU29"/>
    <mergeCell ref="BA30:BB30"/>
    <mergeCell ref="F28:Z28"/>
    <mergeCell ref="AA28:AB28"/>
    <mergeCell ref="AC28:AE28"/>
    <mergeCell ref="A27:B27"/>
    <mergeCell ref="F34:Z34"/>
    <mergeCell ref="AA34:AB34"/>
    <mergeCell ref="F31:Z31"/>
    <mergeCell ref="BA32:BB32"/>
    <mergeCell ref="BA34:BB34"/>
    <mergeCell ref="BA29:BB29"/>
    <mergeCell ref="A30:B30"/>
    <mergeCell ref="C30:E30"/>
    <mergeCell ref="F27:Z27"/>
    <mergeCell ref="AA27:AB27"/>
    <mergeCell ref="AC27:AE27"/>
    <mergeCell ref="AF30:AU30"/>
    <mergeCell ref="A29:B29"/>
    <mergeCell ref="C29:E29"/>
    <mergeCell ref="AA30:AB30"/>
    <mergeCell ref="AC30:AE30"/>
    <mergeCell ref="A32:B32"/>
    <mergeCell ref="A31:B31"/>
    <mergeCell ref="C31:E31"/>
    <mergeCell ref="C32:E32"/>
    <mergeCell ref="C27:E27"/>
    <mergeCell ref="A28:B28"/>
    <mergeCell ref="C28:E28"/>
    <mergeCell ref="F30:Z30"/>
    <mergeCell ref="F32:Z32"/>
    <mergeCell ref="F29:Z29"/>
    <mergeCell ref="AC22:AE22"/>
    <mergeCell ref="AF21:AU21"/>
    <mergeCell ref="AC23:AE23"/>
    <mergeCell ref="AF23:AU23"/>
    <mergeCell ref="BA21:BB21"/>
    <mergeCell ref="AF22:AU22"/>
    <mergeCell ref="BA22:BB22"/>
    <mergeCell ref="AC21:AE21"/>
    <mergeCell ref="AF28:AU28"/>
    <mergeCell ref="BA28:BB28"/>
    <mergeCell ref="BA23:BB23"/>
    <mergeCell ref="BA27:BB27"/>
    <mergeCell ref="AF26:AU26"/>
    <mergeCell ref="AF27:AU27"/>
    <mergeCell ref="AC24:AE24"/>
    <mergeCell ref="AF24:AU24"/>
    <mergeCell ref="BA24:BB24"/>
    <mergeCell ref="BA25:BB25"/>
    <mergeCell ref="AF25:AU25"/>
    <mergeCell ref="BA26:BB26"/>
    <mergeCell ref="F23:Z23"/>
    <mergeCell ref="A22:B22"/>
    <mergeCell ref="A21:B21"/>
    <mergeCell ref="AA23:AB23"/>
    <mergeCell ref="A23:B23"/>
    <mergeCell ref="C23:E23"/>
    <mergeCell ref="A24:B24"/>
    <mergeCell ref="C24:E24"/>
    <mergeCell ref="F24:Z24"/>
    <mergeCell ref="AA24:AB24"/>
    <mergeCell ref="C21:E21"/>
    <mergeCell ref="C22:E22"/>
    <mergeCell ref="F22:Z22"/>
    <mergeCell ref="AA22:AB22"/>
    <mergeCell ref="F21:Z21"/>
    <mergeCell ref="AA21:AB21"/>
    <mergeCell ref="BA18:BB18"/>
    <mergeCell ref="A17:B17"/>
    <mergeCell ref="C17:E17"/>
    <mergeCell ref="F17:Z17"/>
    <mergeCell ref="AA17:AB17"/>
    <mergeCell ref="AA16:AB16"/>
    <mergeCell ref="AC16:AE16"/>
    <mergeCell ref="AF16:AU16"/>
    <mergeCell ref="AC18:AE18"/>
    <mergeCell ref="AF18:AU18"/>
    <mergeCell ref="A18:B18"/>
    <mergeCell ref="C18:E18"/>
    <mergeCell ref="F18:Z18"/>
    <mergeCell ref="AA18:AB18"/>
    <mergeCell ref="AC17:AE17"/>
    <mergeCell ref="F16:Z16"/>
    <mergeCell ref="A16:B16"/>
    <mergeCell ref="C16:E16"/>
    <mergeCell ref="C13:E13"/>
    <mergeCell ref="F13:Z13"/>
    <mergeCell ref="A13:B13"/>
    <mergeCell ref="AA13:AB13"/>
    <mergeCell ref="CI19:CL19"/>
    <mergeCell ref="A20:B20"/>
    <mergeCell ref="C20:E20"/>
    <mergeCell ref="F20:Z20"/>
    <mergeCell ref="AA20:AB20"/>
    <mergeCell ref="AC20:AE20"/>
    <mergeCell ref="AF20:AU20"/>
    <mergeCell ref="BA20:BB20"/>
    <mergeCell ref="AA19:AB19"/>
    <mergeCell ref="AC19:AE19"/>
    <mergeCell ref="CE19:CH19"/>
    <mergeCell ref="AF19:AU19"/>
    <mergeCell ref="BA19:BB19"/>
    <mergeCell ref="BA16:BB16"/>
    <mergeCell ref="A19:B19"/>
    <mergeCell ref="C19:E19"/>
    <mergeCell ref="F19:Z19"/>
    <mergeCell ref="CA19:CD19"/>
    <mergeCell ref="AF17:AU17"/>
    <mergeCell ref="BA17:BB17"/>
    <mergeCell ref="F11:Z11"/>
    <mergeCell ref="AA11:AB11"/>
    <mergeCell ref="AA12:AB12"/>
    <mergeCell ref="F10:Z10"/>
    <mergeCell ref="AA10:AB10"/>
    <mergeCell ref="AC10:AE10"/>
    <mergeCell ref="AC11:AE11"/>
    <mergeCell ref="F12:Z12"/>
    <mergeCell ref="A12:B12"/>
    <mergeCell ref="C12:E12"/>
    <mergeCell ref="BA13:BB13"/>
    <mergeCell ref="AF15:AU15"/>
    <mergeCell ref="BA15:BB15"/>
    <mergeCell ref="AF13:AU13"/>
    <mergeCell ref="BA12:BB12"/>
    <mergeCell ref="AF14:AU14"/>
    <mergeCell ref="BA14:BB14"/>
    <mergeCell ref="AC13:AE13"/>
    <mergeCell ref="AC12:AE12"/>
    <mergeCell ref="AF11:AU11"/>
    <mergeCell ref="BA11:BB11"/>
    <mergeCell ref="AF10:AU10"/>
    <mergeCell ref="AA9:AB9"/>
    <mergeCell ref="AF9:AU9"/>
    <mergeCell ref="BA9:BB9"/>
    <mergeCell ref="AF8:AU8"/>
    <mergeCell ref="AF12:AU12"/>
    <mergeCell ref="BA10:BB10"/>
    <mergeCell ref="BA8:BB8"/>
    <mergeCell ref="AC9:AE9"/>
    <mergeCell ref="A1:BB2"/>
    <mergeCell ref="A3:B4"/>
    <mergeCell ref="C3:E4"/>
    <mergeCell ref="F3:Z4"/>
    <mergeCell ref="AA3:AB4"/>
    <mergeCell ref="AC3:AE4"/>
    <mergeCell ref="A5:B5"/>
    <mergeCell ref="AA5:AB5"/>
    <mergeCell ref="A15:B15"/>
    <mergeCell ref="C15:E15"/>
    <mergeCell ref="AA15:AB15"/>
    <mergeCell ref="A10:B10"/>
    <mergeCell ref="C10:E10"/>
    <mergeCell ref="A11:B11"/>
    <mergeCell ref="C11:E11"/>
    <mergeCell ref="C9:E9"/>
    <mergeCell ref="AC15:AE15"/>
    <mergeCell ref="A14:B14"/>
    <mergeCell ref="AA14:AB14"/>
    <mergeCell ref="AC14:AE14"/>
    <mergeCell ref="F15:Z15"/>
    <mergeCell ref="C14:E14"/>
    <mergeCell ref="F14:Z14"/>
    <mergeCell ref="BA7:BB7"/>
    <mergeCell ref="BC3:BE3"/>
    <mergeCell ref="BA5:BB5"/>
    <mergeCell ref="AV3:AW3"/>
    <mergeCell ref="F8:Z8"/>
    <mergeCell ref="C5:E5"/>
    <mergeCell ref="AF7:AU7"/>
    <mergeCell ref="A6:B6"/>
    <mergeCell ref="C6:E6"/>
    <mergeCell ref="AA7:AB7"/>
    <mergeCell ref="AC7:AE7"/>
    <mergeCell ref="C7:E7"/>
    <mergeCell ref="F7:Z7"/>
    <mergeCell ref="AA8:AB8"/>
    <mergeCell ref="AC8:AE8"/>
    <mergeCell ref="AF6:AU6"/>
    <mergeCell ref="A8:B8"/>
    <mergeCell ref="C8:E8"/>
    <mergeCell ref="A7:B7"/>
    <mergeCell ref="A9:B9"/>
    <mergeCell ref="F9:Z9"/>
    <mergeCell ref="F6:Z6"/>
    <mergeCell ref="AA6:AB6"/>
    <mergeCell ref="AC6:AE6"/>
    <mergeCell ref="BA6:BB6"/>
    <mergeCell ref="AX3:AZ3"/>
    <mergeCell ref="BA3:BB4"/>
    <mergeCell ref="AC5:AE5"/>
    <mergeCell ref="AF5:AU5"/>
    <mergeCell ref="F5:Z5"/>
    <mergeCell ref="AF3:AU4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r:id="rId1"/>
  <headerFooter alignWithMargins="0">
    <oddHeader>&amp;R&amp;D版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N86"/>
  <sheetViews>
    <sheetView view="pageBreakPreview" topLeftCell="A9" zoomScaleNormal="100" zoomScaleSheetLayoutView="100" workbookViewId="0">
      <selection activeCell="F16" sqref="F16:W16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42" customWidth="1"/>
    <col min="58" max="59" width="2" customWidth="1"/>
    <col min="60" max="16384" width="2.25" style="1"/>
  </cols>
  <sheetData>
    <row r="1" spans="1:66" ht="24" customHeight="1" x14ac:dyDescent="0.15">
      <c r="A1" s="649" t="s">
        <v>468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131"/>
      <c r="BD1" s="131"/>
      <c r="BE1" s="131"/>
    </row>
    <row r="2" spans="1:66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89"/>
      <c r="BD2" s="89"/>
      <c r="BE2" s="89"/>
    </row>
    <row r="3" spans="1:66" ht="15.95" customHeight="1" x14ac:dyDescent="0.15">
      <c r="A3" s="925" t="s">
        <v>306</v>
      </c>
      <c r="B3" s="925"/>
      <c r="C3" s="925" t="s">
        <v>307</v>
      </c>
      <c r="D3" s="925"/>
      <c r="E3" s="925"/>
      <c r="F3" s="925" t="s">
        <v>308</v>
      </c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925"/>
      <c r="Z3" s="925"/>
      <c r="AA3" s="925" t="s">
        <v>287</v>
      </c>
      <c r="AB3" s="925"/>
      <c r="AC3" s="925" t="s">
        <v>309</v>
      </c>
      <c r="AD3" s="925"/>
      <c r="AE3" s="925"/>
      <c r="AF3" s="925" t="s">
        <v>310</v>
      </c>
      <c r="AG3" s="925"/>
      <c r="AH3" s="925"/>
      <c r="AI3" s="925"/>
      <c r="AJ3" s="925"/>
      <c r="AK3" s="925"/>
      <c r="AL3" s="925"/>
      <c r="AM3" s="925"/>
      <c r="AN3" s="925"/>
      <c r="AO3" s="925"/>
      <c r="AP3" s="925"/>
      <c r="AQ3" s="925"/>
      <c r="AR3" s="925"/>
      <c r="AS3" s="925"/>
      <c r="AT3" s="925"/>
      <c r="AU3" s="925"/>
      <c r="AV3" s="925" t="s">
        <v>311</v>
      </c>
      <c r="AW3" s="925"/>
      <c r="AX3" s="753" t="s">
        <v>314</v>
      </c>
      <c r="AY3" s="754"/>
      <c r="AZ3" s="755"/>
      <c r="BA3" s="925" t="s">
        <v>315</v>
      </c>
      <c r="BB3" s="925"/>
      <c r="BC3" s="585" t="s">
        <v>354</v>
      </c>
      <c r="BD3" s="585"/>
      <c r="BE3" s="585"/>
    </row>
    <row r="4" spans="1:66" ht="15.95" customHeight="1" x14ac:dyDescent="0.15">
      <c r="A4" s="925"/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Z4" s="925"/>
      <c r="AA4" s="925"/>
      <c r="AB4" s="925"/>
      <c r="AC4" s="925"/>
      <c r="AD4" s="925"/>
      <c r="AE4" s="925"/>
      <c r="AF4" s="925"/>
      <c r="AG4" s="925"/>
      <c r="AH4" s="925"/>
      <c r="AI4" s="925"/>
      <c r="AJ4" s="925"/>
      <c r="AK4" s="925"/>
      <c r="AL4" s="925"/>
      <c r="AM4" s="925"/>
      <c r="AN4" s="925"/>
      <c r="AO4" s="925"/>
      <c r="AP4" s="925"/>
      <c r="AQ4" s="925"/>
      <c r="AR4" s="925"/>
      <c r="AS4" s="925"/>
      <c r="AT4" s="925"/>
      <c r="AU4" s="925"/>
      <c r="AV4" s="215" t="s">
        <v>312</v>
      </c>
      <c r="AW4" s="215" t="s">
        <v>313</v>
      </c>
      <c r="AX4" s="215">
        <v>1</v>
      </c>
      <c r="AY4" s="215">
        <v>2</v>
      </c>
      <c r="AZ4" s="215">
        <v>3</v>
      </c>
      <c r="BA4" s="925"/>
      <c r="BB4" s="925"/>
      <c r="BC4" s="134">
        <v>1</v>
      </c>
      <c r="BD4" s="134">
        <v>2</v>
      </c>
      <c r="BE4" s="134">
        <v>3</v>
      </c>
    </row>
    <row r="5" spans="1:66" ht="33" customHeight="1" x14ac:dyDescent="0.15">
      <c r="A5" s="848">
        <v>1</v>
      </c>
      <c r="B5" s="848"/>
      <c r="C5" s="848" t="s">
        <v>292</v>
      </c>
      <c r="D5" s="848"/>
      <c r="E5" s="848"/>
      <c r="F5" s="909" t="s">
        <v>673</v>
      </c>
      <c r="G5" s="909"/>
      <c r="H5" s="909"/>
      <c r="I5" s="909"/>
      <c r="J5" s="909"/>
      <c r="K5" s="909"/>
      <c r="L5" s="909"/>
      <c r="M5" s="909"/>
      <c r="N5" s="909"/>
      <c r="O5" s="909"/>
      <c r="P5" s="909"/>
      <c r="Q5" s="909"/>
      <c r="R5" s="909"/>
      <c r="S5" s="909"/>
      <c r="T5" s="909"/>
      <c r="U5" s="909"/>
      <c r="V5" s="909"/>
      <c r="W5" s="909"/>
      <c r="X5" s="909"/>
      <c r="Y5" s="909"/>
      <c r="Z5" s="909"/>
      <c r="AA5" s="747" t="s">
        <v>401</v>
      </c>
      <c r="AB5" s="996"/>
      <c r="AC5" s="848" t="s">
        <v>1085</v>
      </c>
      <c r="AD5" s="848"/>
      <c r="AE5" s="848"/>
      <c r="AF5" s="909" t="s">
        <v>518</v>
      </c>
      <c r="AG5" s="909"/>
      <c r="AH5" s="909"/>
      <c r="AI5" s="909"/>
      <c r="AJ5" s="909"/>
      <c r="AK5" s="909"/>
      <c r="AL5" s="909"/>
      <c r="AM5" s="909"/>
      <c r="AN5" s="909"/>
      <c r="AO5" s="909"/>
      <c r="AP5" s="909"/>
      <c r="AQ5" s="909"/>
      <c r="AR5" s="909"/>
      <c r="AS5" s="909"/>
      <c r="AT5" s="909"/>
      <c r="AU5" s="909"/>
      <c r="AV5" s="192"/>
      <c r="AW5" s="192" t="s">
        <v>1187</v>
      </c>
      <c r="AX5" s="192" t="s">
        <v>1188</v>
      </c>
      <c r="AY5" s="192" t="s">
        <v>293</v>
      </c>
      <c r="AZ5" s="192" t="s">
        <v>293</v>
      </c>
      <c r="BA5" s="848">
        <v>1</v>
      </c>
      <c r="BB5" s="848"/>
      <c r="BC5" s="133" t="s">
        <v>293</v>
      </c>
      <c r="BD5" s="133" t="s">
        <v>293</v>
      </c>
      <c r="BE5" s="133" t="s">
        <v>293</v>
      </c>
    </row>
    <row r="6" spans="1:66" ht="33" customHeight="1" x14ac:dyDescent="0.15">
      <c r="A6" s="587">
        <v>2</v>
      </c>
      <c r="B6" s="587"/>
      <c r="C6" s="587" t="s">
        <v>294</v>
      </c>
      <c r="D6" s="587"/>
      <c r="E6" s="587"/>
      <c r="F6" s="595" t="s">
        <v>673</v>
      </c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606" t="s">
        <v>401</v>
      </c>
      <c r="AB6" s="978"/>
      <c r="AC6" s="587" t="s">
        <v>1086</v>
      </c>
      <c r="AD6" s="587"/>
      <c r="AE6" s="587"/>
      <c r="AF6" s="595" t="s">
        <v>519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183"/>
      <c r="AW6" s="183" t="s">
        <v>1187</v>
      </c>
      <c r="AX6" s="183" t="s">
        <v>293</v>
      </c>
      <c r="AY6" s="183" t="s">
        <v>293</v>
      </c>
      <c r="AZ6" s="183" t="s">
        <v>293</v>
      </c>
      <c r="BA6" s="587">
        <v>2</v>
      </c>
      <c r="BB6" s="587"/>
      <c r="BC6" s="127" t="s">
        <v>293</v>
      </c>
      <c r="BD6" s="127" t="s">
        <v>293</v>
      </c>
      <c r="BE6" s="127" t="s">
        <v>293</v>
      </c>
    </row>
    <row r="7" spans="1:66" ht="33" customHeight="1" x14ac:dyDescent="0.15">
      <c r="A7" s="878">
        <v>3</v>
      </c>
      <c r="B7" s="878"/>
      <c r="C7" s="878" t="s">
        <v>297</v>
      </c>
      <c r="D7" s="878"/>
      <c r="E7" s="878"/>
      <c r="F7" s="880" t="s">
        <v>674</v>
      </c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84"/>
      <c r="AB7" s="1030"/>
      <c r="AC7" s="878"/>
      <c r="AD7" s="878"/>
      <c r="AE7" s="878"/>
      <c r="AF7" s="880"/>
      <c r="AG7" s="880"/>
      <c r="AH7" s="880"/>
      <c r="AI7" s="880"/>
      <c r="AJ7" s="880"/>
      <c r="AK7" s="880"/>
      <c r="AL7" s="880"/>
      <c r="AM7" s="880"/>
      <c r="AN7" s="880"/>
      <c r="AO7" s="880"/>
      <c r="AP7" s="880"/>
      <c r="AQ7" s="880"/>
      <c r="AR7" s="880"/>
      <c r="AS7" s="880"/>
      <c r="AT7" s="880"/>
      <c r="AU7" s="880"/>
      <c r="AV7" s="193"/>
      <c r="AW7" s="193"/>
      <c r="AX7" s="193"/>
      <c r="AY7" s="193"/>
      <c r="AZ7" s="193"/>
      <c r="BA7" s="878">
        <v>3</v>
      </c>
      <c r="BB7" s="878"/>
      <c r="BC7" s="129"/>
      <c r="BD7" s="129"/>
      <c r="BE7" s="129"/>
    </row>
    <row r="8" spans="1:66" ht="33" customHeight="1" x14ac:dyDescent="0.15">
      <c r="A8" s="878">
        <v>4</v>
      </c>
      <c r="B8" s="878"/>
      <c r="C8" s="878" t="s">
        <v>306</v>
      </c>
      <c r="D8" s="878"/>
      <c r="E8" s="878"/>
      <c r="F8" s="880" t="s">
        <v>674</v>
      </c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0"/>
      <c r="R8" s="880"/>
      <c r="S8" s="880"/>
      <c r="T8" s="880"/>
      <c r="U8" s="880"/>
      <c r="V8" s="880"/>
      <c r="W8" s="880"/>
      <c r="X8" s="880"/>
      <c r="Y8" s="880"/>
      <c r="Z8" s="880"/>
      <c r="AA8" s="884"/>
      <c r="AB8" s="1030"/>
      <c r="AC8" s="878"/>
      <c r="AD8" s="878"/>
      <c r="AE8" s="878"/>
      <c r="AF8" s="880"/>
      <c r="AG8" s="880"/>
      <c r="AH8" s="880"/>
      <c r="AI8" s="880"/>
      <c r="AJ8" s="880"/>
      <c r="AK8" s="880"/>
      <c r="AL8" s="880"/>
      <c r="AM8" s="880"/>
      <c r="AN8" s="880"/>
      <c r="AO8" s="880"/>
      <c r="AP8" s="880"/>
      <c r="AQ8" s="880"/>
      <c r="AR8" s="880"/>
      <c r="AS8" s="880"/>
      <c r="AT8" s="880"/>
      <c r="AU8" s="880"/>
      <c r="AV8" s="193"/>
      <c r="AW8" s="193"/>
      <c r="AX8" s="193"/>
      <c r="AY8" s="193"/>
      <c r="AZ8" s="193"/>
      <c r="BA8" s="878">
        <v>4</v>
      </c>
      <c r="BB8" s="878"/>
      <c r="BC8" s="129"/>
      <c r="BD8" s="129"/>
      <c r="BE8" s="129"/>
    </row>
    <row r="9" spans="1:66" ht="33" customHeight="1" x14ac:dyDescent="0.15">
      <c r="A9" s="587">
        <v>5</v>
      </c>
      <c r="B9" s="587"/>
      <c r="C9" s="587" t="s">
        <v>295</v>
      </c>
      <c r="D9" s="587"/>
      <c r="E9" s="587"/>
      <c r="F9" s="588" t="s">
        <v>654</v>
      </c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842" t="s">
        <v>675</v>
      </c>
      <c r="Y9" s="842"/>
      <c r="Z9" s="843"/>
      <c r="AA9" s="606" t="s">
        <v>380</v>
      </c>
      <c r="AB9" s="978"/>
      <c r="AC9" s="587" t="s">
        <v>1317</v>
      </c>
      <c r="AD9" s="587"/>
      <c r="AE9" s="587"/>
      <c r="AF9" s="588" t="s">
        <v>481</v>
      </c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R9" s="589"/>
      <c r="AS9" s="589"/>
      <c r="AT9" s="589"/>
      <c r="AU9" s="590"/>
      <c r="AV9" s="183"/>
      <c r="AW9" s="183" t="s">
        <v>1187</v>
      </c>
      <c r="AX9" s="183" t="s">
        <v>293</v>
      </c>
      <c r="AY9" s="183" t="s">
        <v>293</v>
      </c>
      <c r="AZ9" s="183" t="s">
        <v>293</v>
      </c>
      <c r="BA9" s="587">
        <v>5</v>
      </c>
      <c r="BB9" s="587"/>
      <c r="BC9" s="127" t="s">
        <v>293</v>
      </c>
      <c r="BD9" s="127" t="s">
        <v>293</v>
      </c>
      <c r="BE9" s="127" t="s">
        <v>293</v>
      </c>
    </row>
    <row r="10" spans="1:66" ht="33" customHeight="1" x14ac:dyDescent="0.15">
      <c r="A10" s="587">
        <v>6</v>
      </c>
      <c r="B10" s="587"/>
      <c r="C10" s="587" t="s">
        <v>325</v>
      </c>
      <c r="D10" s="587"/>
      <c r="E10" s="587"/>
      <c r="F10" s="588" t="s">
        <v>1613</v>
      </c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842" t="s">
        <v>676</v>
      </c>
      <c r="Y10" s="842"/>
      <c r="Z10" s="843"/>
      <c r="AA10" s="587" t="s">
        <v>380</v>
      </c>
      <c r="AB10" s="1029"/>
      <c r="AC10" s="587" t="s">
        <v>1117</v>
      </c>
      <c r="AD10" s="587"/>
      <c r="AE10" s="587"/>
      <c r="AF10" s="588" t="s">
        <v>481</v>
      </c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R10" s="589"/>
      <c r="AS10" s="589"/>
      <c r="AT10" s="589"/>
      <c r="AU10" s="590"/>
      <c r="AV10" s="183"/>
      <c r="AW10" s="183" t="s">
        <v>1188</v>
      </c>
      <c r="AX10" s="183" t="s">
        <v>293</v>
      </c>
      <c r="AY10" s="183" t="s">
        <v>293</v>
      </c>
      <c r="AZ10" s="183" t="s">
        <v>293</v>
      </c>
      <c r="BA10" s="587">
        <v>6</v>
      </c>
      <c r="BB10" s="587"/>
      <c r="BC10" s="127" t="s">
        <v>293</v>
      </c>
      <c r="BD10" s="127" t="s">
        <v>293</v>
      </c>
      <c r="BE10" s="127" t="s">
        <v>293</v>
      </c>
    </row>
    <row r="11" spans="1:66" ht="33" customHeight="1" x14ac:dyDescent="0.15">
      <c r="A11" s="587">
        <v>7</v>
      </c>
      <c r="B11" s="587"/>
      <c r="C11" s="587" t="s">
        <v>296</v>
      </c>
      <c r="D11" s="587"/>
      <c r="E11" s="587"/>
      <c r="F11" s="588" t="s">
        <v>641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842" t="s">
        <v>662</v>
      </c>
      <c r="Y11" s="842"/>
      <c r="Z11" s="843"/>
      <c r="AA11" s="587" t="s">
        <v>380</v>
      </c>
      <c r="AB11" s="1029"/>
      <c r="AC11" s="587" t="s">
        <v>1089</v>
      </c>
      <c r="AD11" s="587"/>
      <c r="AE11" s="587"/>
      <c r="AF11" s="588" t="s">
        <v>560</v>
      </c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R11" s="589"/>
      <c r="AS11" s="589"/>
      <c r="AT11" s="589"/>
      <c r="AU11" s="590"/>
      <c r="AV11" s="183" t="s">
        <v>381</v>
      </c>
      <c r="AW11" s="183" t="s">
        <v>381</v>
      </c>
      <c r="AX11" s="183" t="s">
        <v>293</v>
      </c>
      <c r="AY11" s="183" t="s">
        <v>293</v>
      </c>
      <c r="AZ11" s="183" t="s">
        <v>293</v>
      </c>
      <c r="BA11" s="587">
        <v>7</v>
      </c>
      <c r="BB11" s="587"/>
      <c r="BC11" s="127" t="s">
        <v>293</v>
      </c>
      <c r="BD11" s="127" t="s">
        <v>293</v>
      </c>
      <c r="BE11" s="127" t="s">
        <v>293</v>
      </c>
      <c r="BF11" t="s">
        <v>283</v>
      </c>
      <c r="BG11" t="s">
        <v>283</v>
      </c>
    </row>
    <row r="12" spans="1:66" ht="33" customHeight="1" x14ac:dyDescent="0.15">
      <c r="A12" s="587">
        <v>8</v>
      </c>
      <c r="B12" s="587"/>
      <c r="C12" s="587" t="s">
        <v>292</v>
      </c>
      <c r="D12" s="587"/>
      <c r="E12" s="587"/>
      <c r="F12" s="595" t="s">
        <v>655</v>
      </c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87" t="s">
        <v>380</v>
      </c>
      <c r="AB12" s="1029"/>
      <c r="AC12" s="587" t="s">
        <v>1090</v>
      </c>
      <c r="AD12" s="587"/>
      <c r="AE12" s="587"/>
      <c r="AF12" s="588" t="s">
        <v>516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183"/>
      <c r="AW12" s="183" t="s">
        <v>1187</v>
      </c>
      <c r="AX12" s="183" t="s">
        <v>293</v>
      </c>
      <c r="AY12" s="183" t="s">
        <v>293</v>
      </c>
      <c r="AZ12" s="183" t="s">
        <v>293</v>
      </c>
      <c r="BA12" s="587">
        <v>8</v>
      </c>
      <c r="BB12" s="587"/>
      <c r="BC12" s="127" t="s">
        <v>293</v>
      </c>
      <c r="BD12" s="127" t="s">
        <v>293</v>
      </c>
      <c r="BE12" s="127" t="s">
        <v>293</v>
      </c>
    </row>
    <row r="13" spans="1:66" ht="33" customHeight="1" x14ac:dyDescent="0.15">
      <c r="A13" s="587">
        <v>9</v>
      </c>
      <c r="B13" s="587"/>
      <c r="C13" s="587" t="s">
        <v>294</v>
      </c>
      <c r="D13" s="587"/>
      <c r="E13" s="587"/>
      <c r="F13" s="595" t="s">
        <v>1521</v>
      </c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87" t="s">
        <v>380</v>
      </c>
      <c r="AB13" s="1029"/>
      <c r="AC13" s="587" t="s">
        <v>1091</v>
      </c>
      <c r="AD13" s="587"/>
      <c r="AE13" s="587"/>
      <c r="AF13" s="588" t="s">
        <v>481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183"/>
      <c r="AW13" s="183" t="s">
        <v>1189</v>
      </c>
      <c r="AX13" s="183" t="s">
        <v>293</v>
      </c>
      <c r="AY13" s="183" t="s">
        <v>293</v>
      </c>
      <c r="AZ13" s="183" t="s">
        <v>293</v>
      </c>
      <c r="BA13" s="587">
        <v>9</v>
      </c>
      <c r="BB13" s="587"/>
      <c r="BC13" s="127" t="s">
        <v>293</v>
      </c>
      <c r="BD13" s="127" t="s">
        <v>293</v>
      </c>
      <c r="BE13" s="127" t="s">
        <v>293</v>
      </c>
      <c r="BF13" t="s">
        <v>283</v>
      </c>
      <c r="BG13" t="s">
        <v>283</v>
      </c>
    </row>
    <row r="14" spans="1:66" ht="33" customHeight="1" x14ac:dyDescent="0.15">
      <c r="A14" s="878">
        <v>10</v>
      </c>
      <c r="B14" s="878"/>
      <c r="C14" s="878" t="s">
        <v>297</v>
      </c>
      <c r="D14" s="878"/>
      <c r="E14" s="878"/>
      <c r="F14" s="880" t="s">
        <v>490</v>
      </c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  <c r="X14" s="880"/>
      <c r="Y14" s="880"/>
      <c r="Z14" s="880"/>
      <c r="AA14" s="878"/>
      <c r="AB14" s="927"/>
      <c r="AC14" s="878"/>
      <c r="AD14" s="878"/>
      <c r="AE14" s="878"/>
      <c r="AF14" s="880" t="s">
        <v>1037</v>
      </c>
      <c r="AG14" s="880"/>
      <c r="AH14" s="880"/>
      <c r="AI14" s="880"/>
      <c r="AJ14" s="880"/>
      <c r="AK14" s="880"/>
      <c r="AL14" s="880"/>
      <c r="AM14" s="880"/>
      <c r="AN14" s="880"/>
      <c r="AO14" s="880"/>
      <c r="AP14" s="880"/>
      <c r="AQ14" s="880"/>
      <c r="AR14" s="880"/>
      <c r="AS14" s="880"/>
      <c r="AT14" s="880"/>
      <c r="AU14" s="880"/>
      <c r="AV14" s="193"/>
      <c r="AW14" s="193"/>
      <c r="AX14" s="193"/>
      <c r="AY14" s="193"/>
      <c r="AZ14" s="193"/>
      <c r="BA14" s="878">
        <v>10</v>
      </c>
      <c r="BB14" s="878"/>
      <c r="BC14" s="129"/>
      <c r="BD14" s="129"/>
      <c r="BE14" s="129"/>
    </row>
    <row r="15" spans="1:66" ht="33" customHeight="1" x14ac:dyDescent="0.15">
      <c r="A15" s="878">
        <v>11</v>
      </c>
      <c r="B15" s="878"/>
      <c r="C15" s="878" t="s">
        <v>306</v>
      </c>
      <c r="D15" s="878"/>
      <c r="E15" s="878"/>
      <c r="F15" s="880" t="s">
        <v>523</v>
      </c>
      <c r="G15" s="880"/>
      <c r="H15" s="880"/>
      <c r="I15" s="880"/>
      <c r="J15" s="880"/>
      <c r="K15" s="880"/>
      <c r="L15" s="880"/>
      <c r="M15" s="880"/>
      <c r="N15" s="880"/>
      <c r="O15" s="880"/>
      <c r="P15" s="880"/>
      <c r="Q15" s="880"/>
      <c r="R15" s="880"/>
      <c r="S15" s="880"/>
      <c r="T15" s="880"/>
      <c r="U15" s="880"/>
      <c r="V15" s="880"/>
      <c r="W15" s="880"/>
      <c r="X15" s="880"/>
      <c r="Y15" s="880"/>
      <c r="Z15" s="880"/>
      <c r="AA15" s="878"/>
      <c r="AB15" s="927"/>
      <c r="AC15" s="878"/>
      <c r="AD15" s="878"/>
      <c r="AE15" s="878"/>
      <c r="AF15" s="880"/>
      <c r="AG15" s="880"/>
      <c r="AH15" s="880"/>
      <c r="AI15" s="880"/>
      <c r="AJ15" s="880"/>
      <c r="AK15" s="880"/>
      <c r="AL15" s="880"/>
      <c r="AM15" s="880"/>
      <c r="AN15" s="880"/>
      <c r="AO15" s="880"/>
      <c r="AP15" s="880"/>
      <c r="AQ15" s="880"/>
      <c r="AR15" s="880"/>
      <c r="AS15" s="880"/>
      <c r="AT15" s="880"/>
      <c r="AU15" s="880"/>
      <c r="AV15" s="193"/>
      <c r="AW15" s="193"/>
      <c r="AX15" s="193"/>
      <c r="AY15" s="193"/>
      <c r="AZ15" s="193"/>
      <c r="BA15" s="878">
        <v>11</v>
      </c>
      <c r="BB15" s="878"/>
      <c r="BC15" s="129"/>
      <c r="BD15" s="129"/>
      <c r="BE15" s="129"/>
    </row>
    <row r="16" spans="1:66" ht="33" customHeight="1" x14ac:dyDescent="0.15">
      <c r="A16" s="587">
        <v>12</v>
      </c>
      <c r="B16" s="587"/>
      <c r="C16" s="587" t="s">
        <v>295</v>
      </c>
      <c r="D16" s="587"/>
      <c r="E16" s="587"/>
      <c r="F16" s="588" t="s">
        <v>910</v>
      </c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842" t="s">
        <v>679</v>
      </c>
      <c r="Y16" s="842"/>
      <c r="Z16" s="843"/>
      <c r="AA16" s="587" t="s">
        <v>401</v>
      </c>
      <c r="AB16" s="1029"/>
      <c r="AC16" s="587" t="s">
        <v>1092</v>
      </c>
      <c r="AD16" s="587"/>
      <c r="AE16" s="587"/>
      <c r="AF16" s="595" t="s">
        <v>302</v>
      </c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183"/>
      <c r="AW16" s="183" t="s">
        <v>1188</v>
      </c>
      <c r="AX16" s="183" t="s">
        <v>293</v>
      </c>
      <c r="AY16" s="183" t="s">
        <v>293</v>
      </c>
      <c r="AZ16" s="183" t="s">
        <v>293</v>
      </c>
      <c r="BA16" s="587">
        <v>12</v>
      </c>
      <c r="BB16" s="587"/>
      <c r="BC16" s="127" t="s">
        <v>293</v>
      </c>
      <c r="BD16" s="127" t="s">
        <v>293</v>
      </c>
      <c r="BE16" s="127" t="s">
        <v>293</v>
      </c>
      <c r="BN16" s="17" t="s">
        <v>384</v>
      </c>
    </row>
    <row r="17" spans="1:59" ht="33" customHeight="1" x14ac:dyDescent="0.15">
      <c r="A17" s="587">
        <v>13</v>
      </c>
      <c r="B17" s="587"/>
      <c r="C17" s="587" t="s">
        <v>325</v>
      </c>
      <c r="D17" s="587"/>
      <c r="E17" s="587"/>
      <c r="F17" s="588" t="s">
        <v>591</v>
      </c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842" t="s">
        <v>679</v>
      </c>
      <c r="Y17" s="842"/>
      <c r="Z17" s="843"/>
      <c r="AA17" s="587" t="s">
        <v>401</v>
      </c>
      <c r="AB17" s="587"/>
      <c r="AC17" s="587" t="s">
        <v>1093</v>
      </c>
      <c r="AD17" s="587"/>
      <c r="AE17" s="587"/>
      <c r="AF17" s="595" t="s">
        <v>302</v>
      </c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183"/>
      <c r="AW17" s="183" t="s">
        <v>1187</v>
      </c>
      <c r="AX17" s="183" t="s">
        <v>293</v>
      </c>
      <c r="AY17" s="183" t="s">
        <v>293</v>
      </c>
      <c r="AZ17" s="183" t="s">
        <v>293</v>
      </c>
      <c r="BA17" s="587">
        <v>13</v>
      </c>
      <c r="BB17" s="587"/>
      <c r="BC17" s="127" t="s">
        <v>293</v>
      </c>
      <c r="BD17" s="127" t="s">
        <v>293</v>
      </c>
      <c r="BE17" s="127" t="s">
        <v>293</v>
      </c>
    </row>
    <row r="18" spans="1:59" ht="33" customHeight="1" x14ac:dyDescent="0.15">
      <c r="A18" s="587">
        <v>14</v>
      </c>
      <c r="B18" s="587"/>
      <c r="C18" s="587" t="s">
        <v>296</v>
      </c>
      <c r="D18" s="587"/>
      <c r="E18" s="587"/>
      <c r="F18" s="657" t="s">
        <v>1614</v>
      </c>
      <c r="G18" s="658"/>
      <c r="H18" s="658"/>
      <c r="I18" s="658"/>
      <c r="J18" s="658"/>
      <c r="K18" s="658"/>
      <c r="L18" s="658"/>
      <c r="M18" s="658"/>
      <c r="N18" s="658"/>
      <c r="O18" s="658"/>
      <c r="P18" s="658"/>
      <c r="Q18" s="658"/>
      <c r="R18" s="658"/>
      <c r="S18" s="658"/>
      <c r="T18" s="658"/>
      <c r="U18" s="658"/>
      <c r="V18" s="658"/>
      <c r="W18" s="658"/>
      <c r="X18" s="842" t="s">
        <v>680</v>
      </c>
      <c r="Y18" s="842"/>
      <c r="Z18" s="843"/>
      <c r="AA18" s="587" t="s">
        <v>401</v>
      </c>
      <c r="AB18" s="1029"/>
      <c r="AC18" s="587" t="s">
        <v>1071</v>
      </c>
      <c r="AD18" s="587"/>
      <c r="AE18" s="587"/>
      <c r="AF18" s="595" t="s">
        <v>303</v>
      </c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183" t="s">
        <v>381</v>
      </c>
      <c r="AW18" s="183" t="s">
        <v>381</v>
      </c>
      <c r="AX18" s="183" t="s">
        <v>293</v>
      </c>
      <c r="AY18" s="183" t="s">
        <v>293</v>
      </c>
      <c r="AZ18" s="183" t="s">
        <v>293</v>
      </c>
      <c r="BA18" s="587">
        <v>14</v>
      </c>
      <c r="BB18" s="587"/>
      <c r="BC18" s="127" t="s">
        <v>293</v>
      </c>
      <c r="BD18" s="127" t="s">
        <v>293</v>
      </c>
      <c r="BE18" s="127" t="s">
        <v>293</v>
      </c>
      <c r="BF18" t="s">
        <v>283</v>
      </c>
      <c r="BG18" t="s">
        <v>283</v>
      </c>
    </row>
    <row r="19" spans="1:59" ht="33" customHeight="1" x14ac:dyDescent="0.15">
      <c r="A19" s="587">
        <v>15</v>
      </c>
      <c r="B19" s="587"/>
      <c r="C19" s="587" t="s">
        <v>292</v>
      </c>
      <c r="D19" s="587"/>
      <c r="E19" s="587"/>
      <c r="F19" s="595" t="s">
        <v>592</v>
      </c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606" t="s">
        <v>401</v>
      </c>
      <c r="AB19" s="978"/>
      <c r="AC19" s="587" t="s">
        <v>1072</v>
      </c>
      <c r="AD19" s="587"/>
      <c r="AE19" s="587"/>
      <c r="AF19" s="595" t="s">
        <v>302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183" t="s">
        <v>381</v>
      </c>
      <c r="AW19" s="183" t="s">
        <v>381</v>
      </c>
      <c r="AX19" s="183" t="s">
        <v>293</v>
      </c>
      <c r="AY19" s="183" t="s">
        <v>293</v>
      </c>
      <c r="AZ19" s="183" t="s">
        <v>293</v>
      </c>
      <c r="BA19" s="587">
        <v>15</v>
      </c>
      <c r="BB19" s="587"/>
      <c r="BC19" s="127" t="s">
        <v>293</v>
      </c>
      <c r="BD19" s="127" t="s">
        <v>293</v>
      </c>
      <c r="BE19" s="127" t="s">
        <v>293</v>
      </c>
    </row>
    <row r="20" spans="1:59" ht="33" customHeight="1" x14ac:dyDescent="0.15">
      <c r="A20" s="587">
        <v>16</v>
      </c>
      <c r="B20" s="587"/>
      <c r="C20" s="587" t="s">
        <v>294</v>
      </c>
      <c r="D20" s="587"/>
      <c r="E20" s="587"/>
      <c r="F20" s="595" t="s">
        <v>551</v>
      </c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606" t="s">
        <v>401</v>
      </c>
      <c r="AB20" s="978"/>
      <c r="AC20" s="587" t="s">
        <v>1073</v>
      </c>
      <c r="AD20" s="587"/>
      <c r="AE20" s="587"/>
      <c r="AF20" s="595" t="s">
        <v>302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183" t="s">
        <v>381</v>
      </c>
      <c r="AW20" s="183" t="s">
        <v>381</v>
      </c>
      <c r="AX20" s="183" t="s">
        <v>293</v>
      </c>
      <c r="AY20" s="183" t="s">
        <v>293</v>
      </c>
      <c r="AZ20" s="183" t="s">
        <v>293</v>
      </c>
      <c r="BA20" s="587">
        <v>16</v>
      </c>
      <c r="BB20" s="587"/>
      <c r="BC20" s="127" t="s">
        <v>293</v>
      </c>
      <c r="BD20" s="127" t="s">
        <v>293</v>
      </c>
      <c r="BE20" s="127" t="s">
        <v>293</v>
      </c>
    </row>
    <row r="21" spans="1:59" ht="33" customHeight="1" x14ac:dyDescent="0.15">
      <c r="A21" s="878">
        <v>17</v>
      </c>
      <c r="B21" s="878"/>
      <c r="C21" s="878" t="s">
        <v>297</v>
      </c>
      <c r="D21" s="878"/>
      <c r="E21" s="878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0"/>
      <c r="X21" s="880"/>
      <c r="Y21" s="880"/>
      <c r="Z21" s="880"/>
      <c r="AA21" s="884"/>
      <c r="AB21" s="1030"/>
      <c r="AC21" s="878"/>
      <c r="AD21" s="878"/>
      <c r="AE21" s="878"/>
      <c r="AF21" s="880" t="s">
        <v>1036</v>
      </c>
      <c r="AG21" s="880"/>
      <c r="AH21" s="880"/>
      <c r="AI21" s="880"/>
      <c r="AJ21" s="880"/>
      <c r="AK21" s="880"/>
      <c r="AL21" s="880"/>
      <c r="AM21" s="880"/>
      <c r="AN21" s="880"/>
      <c r="AO21" s="880"/>
      <c r="AP21" s="880"/>
      <c r="AQ21" s="880"/>
      <c r="AR21" s="880"/>
      <c r="AS21" s="880"/>
      <c r="AT21" s="880"/>
      <c r="AU21" s="880"/>
      <c r="AV21" s="193" t="s">
        <v>381</v>
      </c>
      <c r="AW21" s="193" t="s">
        <v>381</v>
      </c>
      <c r="AX21" s="193"/>
      <c r="AY21" s="193"/>
      <c r="AZ21" s="193"/>
      <c r="BA21" s="878">
        <v>17</v>
      </c>
      <c r="BB21" s="878"/>
      <c r="BC21" s="129"/>
      <c r="BD21" s="129"/>
      <c r="BE21" s="129"/>
    </row>
    <row r="22" spans="1:59" ht="33" customHeight="1" x14ac:dyDescent="0.15">
      <c r="A22" s="878">
        <v>18</v>
      </c>
      <c r="B22" s="878"/>
      <c r="C22" s="878" t="s">
        <v>306</v>
      </c>
      <c r="D22" s="878"/>
      <c r="E22" s="878"/>
      <c r="F22" s="880"/>
      <c r="G22" s="880"/>
      <c r="H22" s="880"/>
      <c r="I22" s="880"/>
      <c r="J22" s="880"/>
      <c r="K22" s="880"/>
      <c r="L22" s="880"/>
      <c r="M22" s="880"/>
      <c r="N22" s="880"/>
      <c r="O22" s="880"/>
      <c r="P22" s="880"/>
      <c r="Q22" s="880"/>
      <c r="R22" s="880"/>
      <c r="S22" s="880"/>
      <c r="T22" s="880"/>
      <c r="U22" s="880"/>
      <c r="V22" s="880"/>
      <c r="W22" s="880"/>
      <c r="X22" s="880"/>
      <c r="Y22" s="880"/>
      <c r="Z22" s="880"/>
      <c r="AA22" s="884"/>
      <c r="AB22" s="1030"/>
      <c r="AC22" s="878"/>
      <c r="AD22" s="878"/>
      <c r="AE22" s="878"/>
      <c r="AF22" s="880"/>
      <c r="AG22" s="880"/>
      <c r="AH22" s="880"/>
      <c r="AI22" s="880"/>
      <c r="AJ22" s="880"/>
      <c r="AK22" s="880"/>
      <c r="AL22" s="880"/>
      <c r="AM22" s="880"/>
      <c r="AN22" s="880"/>
      <c r="AO22" s="880"/>
      <c r="AP22" s="880"/>
      <c r="AQ22" s="880"/>
      <c r="AR22" s="880"/>
      <c r="AS22" s="880"/>
      <c r="AT22" s="880"/>
      <c r="AU22" s="880"/>
      <c r="AV22" s="193" t="s">
        <v>381</v>
      </c>
      <c r="AW22" s="193" t="s">
        <v>381</v>
      </c>
      <c r="AX22" s="193"/>
      <c r="AY22" s="193"/>
      <c r="AZ22" s="193"/>
      <c r="BA22" s="878">
        <v>18</v>
      </c>
      <c r="BB22" s="878"/>
      <c r="BC22" s="129"/>
      <c r="BD22" s="129"/>
      <c r="BE22" s="129"/>
    </row>
    <row r="23" spans="1:59" ht="33" customHeight="1" x14ac:dyDescent="0.15">
      <c r="A23" s="587">
        <v>19</v>
      </c>
      <c r="B23" s="587"/>
      <c r="C23" s="587" t="s">
        <v>295</v>
      </c>
      <c r="D23" s="587"/>
      <c r="E23" s="587"/>
      <c r="F23" s="595"/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606" t="s">
        <v>380</v>
      </c>
      <c r="AB23" s="978"/>
      <c r="AC23" s="587" t="s">
        <v>1326</v>
      </c>
      <c r="AD23" s="587"/>
      <c r="AE23" s="587"/>
      <c r="AF23" s="588" t="s">
        <v>516</v>
      </c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89"/>
      <c r="AS23" s="589"/>
      <c r="AT23" s="589"/>
      <c r="AU23" s="590"/>
      <c r="AV23" s="183" t="s">
        <v>381</v>
      </c>
      <c r="AW23" s="183" t="s">
        <v>381</v>
      </c>
      <c r="AX23" s="183" t="s">
        <v>293</v>
      </c>
      <c r="AY23" s="183" t="s">
        <v>293</v>
      </c>
      <c r="AZ23" s="183" t="s">
        <v>293</v>
      </c>
      <c r="BA23" s="587">
        <v>19</v>
      </c>
      <c r="BB23" s="587"/>
      <c r="BC23" s="127" t="s">
        <v>293</v>
      </c>
      <c r="BD23" s="127" t="s">
        <v>293</v>
      </c>
      <c r="BE23" s="127" t="s">
        <v>293</v>
      </c>
    </row>
    <row r="24" spans="1:59" ht="33" customHeight="1" x14ac:dyDescent="0.15">
      <c r="A24" s="587">
        <v>20</v>
      </c>
      <c r="B24" s="587"/>
      <c r="C24" s="587" t="s">
        <v>325</v>
      </c>
      <c r="D24" s="587"/>
      <c r="E24" s="587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87" t="s">
        <v>380</v>
      </c>
      <c r="AB24" s="1029"/>
      <c r="AC24" s="587" t="s">
        <v>1075</v>
      </c>
      <c r="AD24" s="587"/>
      <c r="AE24" s="587"/>
      <c r="AF24" s="588" t="s">
        <v>516</v>
      </c>
      <c r="AG24" s="589"/>
      <c r="AH24" s="589"/>
      <c r="AI24" s="589"/>
      <c r="AJ24" s="589"/>
      <c r="AK24" s="589"/>
      <c r="AL24" s="589"/>
      <c r="AM24" s="589"/>
      <c r="AN24" s="589"/>
      <c r="AO24" s="589"/>
      <c r="AP24" s="589"/>
      <c r="AQ24" s="589"/>
      <c r="AR24" s="589"/>
      <c r="AS24" s="589"/>
      <c r="AT24" s="589"/>
      <c r="AU24" s="590"/>
      <c r="AV24" s="183" t="s">
        <v>381</v>
      </c>
      <c r="AW24" s="183" t="s">
        <v>381</v>
      </c>
      <c r="AX24" s="183" t="s">
        <v>293</v>
      </c>
      <c r="AY24" s="183" t="s">
        <v>293</v>
      </c>
      <c r="AZ24" s="183" t="s">
        <v>293</v>
      </c>
      <c r="BA24" s="587">
        <v>20</v>
      </c>
      <c r="BB24" s="587"/>
      <c r="BC24" s="127" t="s">
        <v>293</v>
      </c>
      <c r="BD24" s="127" t="s">
        <v>293</v>
      </c>
      <c r="BE24" s="127" t="s">
        <v>293</v>
      </c>
    </row>
    <row r="25" spans="1:59" ht="33" customHeight="1" x14ac:dyDescent="0.15">
      <c r="A25" s="587">
        <v>21</v>
      </c>
      <c r="B25" s="587"/>
      <c r="C25" s="587" t="s">
        <v>296</v>
      </c>
      <c r="D25" s="587"/>
      <c r="E25" s="587"/>
      <c r="F25" s="588" t="s">
        <v>593</v>
      </c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90"/>
      <c r="AA25" s="587" t="s">
        <v>380</v>
      </c>
      <c r="AB25" s="1029"/>
      <c r="AC25" s="587" t="s">
        <v>1076</v>
      </c>
      <c r="AD25" s="587"/>
      <c r="AE25" s="587"/>
      <c r="AF25" s="595" t="s">
        <v>515</v>
      </c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183" t="s">
        <v>381</v>
      </c>
      <c r="AW25" s="183" t="s">
        <v>381</v>
      </c>
      <c r="AX25" s="183" t="s">
        <v>293</v>
      </c>
      <c r="AY25" s="183" t="s">
        <v>293</v>
      </c>
      <c r="AZ25" s="183" t="s">
        <v>293</v>
      </c>
      <c r="BA25" s="587">
        <v>21</v>
      </c>
      <c r="BB25" s="587"/>
      <c r="BC25" s="127" t="s">
        <v>293</v>
      </c>
      <c r="BD25" s="127" t="s">
        <v>293</v>
      </c>
      <c r="BE25" s="127" t="s">
        <v>293</v>
      </c>
    </row>
    <row r="26" spans="1:59" ht="33" customHeight="1" x14ac:dyDescent="0.15">
      <c r="A26" s="587">
        <v>22</v>
      </c>
      <c r="B26" s="587"/>
      <c r="C26" s="587" t="s">
        <v>292</v>
      </c>
      <c r="D26" s="587"/>
      <c r="E26" s="587"/>
      <c r="F26" s="588" t="s">
        <v>642</v>
      </c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90"/>
      <c r="AA26" s="587" t="s">
        <v>380</v>
      </c>
      <c r="AB26" s="1029"/>
      <c r="AC26" s="587" t="s">
        <v>1077</v>
      </c>
      <c r="AD26" s="587"/>
      <c r="AE26" s="587"/>
      <c r="AF26" s="595" t="s">
        <v>515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183" t="s">
        <v>381</v>
      </c>
      <c r="AW26" s="205" t="s">
        <v>240</v>
      </c>
      <c r="AX26" s="183" t="s">
        <v>293</v>
      </c>
      <c r="AY26" s="183" t="s">
        <v>293</v>
      </c>
      <c r="AZ26" s="183" t="s">
        <v>293</v>
      </c>
      <c r="BA26" s="587">
        <v>22</v>
      </c>
      <c r="BB26" s="587"/>
      <c r="BC26" s="127" t="s">
        <v>293</v>
      </c>
      <c r="BD26" s="127" t="s">
        <v>293</v>
      </c>
      <c r="BE26" s="127" t="s">
        <v>293</v>
      </c>
    </row>
    <row r="27" spans="1:59" ht="33" customHeight="1" x14ac:dyDescent="0.15">
      <c r="A27" s="587">
        <v>23</v>
      </c>
      <c r="B27" s="587"/>
      <c r="C27" s="587" t="s">
        <v>294</v>
      </c>
      <c r="D27" s="587"/>
      <c r="E27" s="587"/>
      <c r="F27" s="588" t="s">
        <v>517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90"/>
      <c r="AA27" s="587" t="s">
        <v>380</v>
      </c>
      <c r="AB27" s="1029"/>
      <c r="AC27" s="587" t="s">
        <v>1095</v>
      </c>
      <c r="AD27" s="587"/>
      <c r="AE27" s="587"/>
      <c r="AF27" s="588" t="s">
        <v>516</v>
      </c>
      <c r="AG27" s="589"/>
      <c r="AH27" s="589"/>
      <c r="AI27" s="589"/>
      <c r="AJ27" s="589"/>
      <c r="AK27" s="589"/>
      <c r="AL27" s="589"/>
      <c r="AM27" s="589"/>
      <c r="AN27" s="589"/>
      <c r="AO27" s="589"/>
      <c r="AP27" s="589"/>
      <c r="AQ27" s="589"/>
      <c r="AR27" s="589"/>
      <c r="AS27" s="589"/>
      <c r="AT27" s="589"/>
      <c r="AU27" s="590"/>
      <c r="AV27" s="183"/>
      <c r="AW27" s="127" t="s">
        <v>433</v>
      </c>
      <c r="AX27" s="183" t="s">
        <v>293</v>
      </c>
      <c r="AY27" s="183" t="s">
        <v>293</v>
      </c>
      <c r="AZ27" s="183" t="s">
        <v>293</v>
      </c>
      <c r="BA27" s="587">
        <v>23</v>
      </c>
      <c r="BB27" s="587"/>
      <c r="BC27" s="127" t="s">
        <v>293</v>
      </c>
      <c r="BD27" s="127" t="s">
        <v>293</v>
      </c>
      <c r="BE27" s="127" t="s">
        <v>293</v>
      </c>
    </row>
    <row r="28" spans="1:59" ht="33" customHeight="1" x14ac:dyDescent="0.15">
      <c r="A28" s="878">
        <v>24</v>
      </c>
      <c r="B28" s="878"/>
      <c r="C28" s="878" t="s">
        <v>297</v>
      </c>
      <c r="D28" s="878"/>
      <c r="E28" s="878"/>
      <c r="F28" s="881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2"/>
      <c r="W28" s="882"/>
      <c r="X28" s="882"/>
      <c r="Y28" s="882"/>
      <c r="Z28" s="883"/>
      <c r="AA28" s="878"/>
      <c r="AB28" s="927"/>
      <c r="AC28" s="878"/>
      <c r="AD28" s="878"/>
      <c r="AE28" s="878"/>
      <c r="AF28" s="880"/>
      <c r="AG28" s="880"/>
      <c r="AH28" s="880"/>
      <c r="AI28" s="880"/>
      <c r="AJ28" s="880"/>
      <c r="AK28" s="880"/>
      <c r="AL28" s="880"/>
      <c r="AM28" s="880"/>
      <c r="AN28" s="880"/>
      <c r="AO28" s="880"/>
      <c r="AP28" s="880"/>
      <c r="AQ28" s="880"/>
      <c r="AR28" s="880"/>
      <c r="AS28" s="880"/>
      <c r="AT28" s="880"/>
      <c r="AU28" s="880"/>
      <c r="AV28" s="193"/>
      <c r="AW28" s="193"/>
      <c r="AX28" s="193"/>
      <c r="AY28" s="193"/>
      <c r="AZ28" s="193"/>
      <c r="BA28" s="878">
        <v>24</v>
      </c>
      <c r="BB28" s="878"/>
      <c r="BC28" s="129"/>
      <c r="BD28" s="129"/>
      <c r="BE28" s="129"/>
    </row>
    <row r="29" spans="1:59" ht="33" customHeight="1" x14ac:dyDescent="0.15">
      <c r="A29" s="878">
        <v>25</v>
      </c>
      <c r="B29" s="878"/>
      <c r="C29" s="878" t="s">
        <v>306</v>
      </c>
      <c r="D29" s="878"/>
      <c r="E29" s="878"/>
      <c r="F29" s="880"/>
      <c r="G29" s="880"/>
      <c r="H29" s="880"/>
      <c r="I29" s="880"/>
      <c r="J29" s="880"/>
      <c r="K29" s="880"/>
      <c r="L29" s="880"/>
      <c r="M29" s="880"/>
      <c r="N29" s="880"/>
      <c r="O29" s="880"/>
      <c r="P29" s="880"/>
      <c r="Q29" s="880"/>
      <c r="R29" s="880"/>
      <c r="S29" s="880"/>
      <c r="T29" s="880"/>
      <c r="U29" s="880"/>
      <c r="V29" s="880"/>
      <c r="W29" s="880"/>
      <c r="X29" s="880"/>
      <c r="Y29" s="880"/>
      <c r="Z29" s="880"/>
      <c r="AA29" s="878"/>
      <c r="AB29" s="927"/>
      <c r="AC29" s="878"/>
      <c r="AD29" s="878"/>
      <c r="AE29" s="878"/>
      <c r="AF29" s="880"/>
      <c r="AG29" s="880"/>
      <c r="AH29" s="880"/>
      <c r="AI29" s="880"/>
      <c r="AJ29" s="880"/>
      <c r="AK29" s="880"/>
      <c r="AL29" s="880"/>
      <c r="AM29" s="880"/>
      <c r="AN29" s="880"/>
      <c r="AO29" s="880"/>
      <c r="AP29" s="880"/>
      <c r="AQ29" s="880"/>
      <c r="AR29" s="880"/>
      <c r="AS29" s="880"/>
      <c r="AT29" s="880"/>
      <c r="AU29" s="880"/>
      <c r="AV29" s="193"/>
      <c r="AW29" s="193"/>
      <c r="AX29" s="193"/>
      <c r="AY29" s="193"/>
      <c r="AZ29" s="193"/>
      <c r="BA29" s="878">
        <v>25</v>
      </c>
      <c r="BB29" s="878"/>
      <c r="BC29" s="129"/>
      <c r="BD29" s="129"/>
      <c r="BE29" s="129"/>
    </row>
    <row r="30" spans="1:59" ht="33" customHeight="1" x14ac:dyDescent="0.15">
      <c r="A30" s="587">
        <v>26</v>
      </c>
      <c r="B30" s="587"/>
      <c r="C30" s="587" t="s">
        <v>295</v>
      </c>
      <c r="D30" s="587"/>
      <c r="E30" s="587"/>
      <c r="F30" s="595" t="s">
        <v>594</v>
      </c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87" t="s">
        <v>401</v>
      </c>
      <c r="AB30" s="1029"/>
      <c r="AC30" s="587" t="s">
        <v>1325</v>
      </c>
      <c r="AD30" s="587"/>
      <c r="AE30" s="587"/>
      <c r="AF30" s="588" t="s">
        <v>553</v>
      </c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90"/>
      <c r="AV30" s="183"/>
      <c r="AW30" s="183" t="s">
        <v>293</v>
      </c>
      <c r="AX30" s="183" t="s">
        <v>293</v>
      </c>
      <c r="AY30" s="183" t="s">
        <v>293</v>
      </c>
      <c r="AZ30" s="183" t="s">
        <v>293</v>
      </c>
      <c r="BA30" s="587">
        <v>26</v>
      </c>
      <c r="BB30" s="587"/>
      <c r="BC30" s="127" t="s">
        <v>293</v>
      </c>
      <c r="BD30" s="127" t="s">
        <v>293</v>
      </c>
      <c r="BE30" s="127" t="s">
        <v>293</v>
      </c>
    </row>
    <row r="31" spans="1:59" ht="33" customHeight="1" x14ac:dyDescent="0.15">
      <c r="A31" s="587">
        <v>27</v>
      </c>
      <c r="B31" s="587"/>
      <c r="C31" s="587" t="s">
        <v>325</v>
      </c>
      <c r="D31" s="587"/>
      <c r="E31" s="587"/>
      <c r="F31" s="595" t="s">
        <v>386</v>
      </c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87" t="s">
        <v>401</v>
      </c>
      <c r="AB31" s="1029"/>
      <c r="AC31" s="587" t="s">
        <v>1096</v>
      </c>
      <c r="AD31" s="587"/>
      <c r="AE31" s="587"/>
      <c r="AF31" s="588" t="s">
        <v>553</v>
      </c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89"/>
      <c r="AS31" s="589"/>
      <c r="AT31" s="589"/>
      <c r="AU31" s="590"/>
      <c r="AV31" s="183"/>
      <c r="AW31" s="183" t="s">
        <v>293</v>
      </c>
      <c r="AX31" s="183" t="s">
        <v>293</v>
      </c>
      <c r="AY31" s="183" t="s">
        <v>293</v>
      </c>
      <c r="AZ31" s="183" t="s">
        <v>293</v>
      </c>
      <c r="BA31" s="587">
        <v>27</v>
      </c>
      <c r="BB31" s="587"/>
      <c r="BC31" s="127" t="s">
        <v>293</v>
      </c>
      <c r="BD31" s="127" t="s">
        <v>293</v>
      </c>
      <c r="BE31" s="127" t="s">
        <v>293</v>
      </c>
      <c r="BF31" s="98"/>
    </row>
    <row r="32" spans="1:59" ht="33" customHeight="1" x14ac:dyDescent="0.15">
      <c r="A32" s="587">
        <v>28</v>
      </c>
      <c r="B32" s="587"/>
      <c r="C32" s="587" t="s">
        <v>296</v>
      </c>
      <c r="D32" s="587"/>
      <c r="E32" s="587"/>
      <c r="F32" s="595" t="s">
        <v>491</v>
      </c>
      <c r="G32" s="595"/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5"/>
      <c r="AA32" s="587" t="s">
        <v>401</v>
      </c>
      <c r="AB32" s="1029"/>
      <c r="AC32" s="587" t="s">
        <v>1097</v>
      </c>
      <c r="AD32" s="587"/>
      <c r="AE32" s="587"/>
      <c r="AF32" s="588" t="s">
        <v>554</v>
      </c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89"/>
      <c r="AS32" s="589"/>
      <c r="AT32" s="589"/>
      <c r="AU32" s="590"/>
      <c r="AV32" s="183" t="s">
        <v>381</v>
      </c>
      <c r="AW32" s="183" t="s">
        <v>381</v>
      </c>
      <c r="AX32" s="183" t="s">
        <v>293</v>
      </c>
      <c r="AY32" s="183" t="s">
        <v>293</v>
      </c>
      <c r="AZ32" s="183" t="s">
        <v>293</v>
      </c>
      <c r="BA32" s="587">
        <v>28</v>
      </c>
      <c r="BB32" s="587"/>
      <c r="BC32" s="127" t="s">
        <v>293</v>
      </c>
      <c r="BD32" s="127" t="s">
        <v>293</v>
      </c>
      <c r="BE32" s="127" t="s">
        <v>293</v>
      </c>
    </row>
    <row r="33" spans="1:57" ht="33" customHeight="1" x14ac:dyDescent="0.15">
      <c r="A33" s="587">
        <v>29</v>
      </c>
      <c r="B33" s="587"/>
      <c r="C33" s="587" t="s">
        <v>292</v>
      </c>
      <c r="D33" s="587"/>
      <c r="E33" s="587"/>
      <c r="F33" s="595" t="s">
        <v>492</v>
      </c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606" t="s">
        <v>401</v>
      </c>
      <c r="AB33" s="978"/>
      <c r="AC33" s="587" t="s">
        <v>1078</v>
      </c>
      <c r="AD33" s="587"/>
      <c r="AE33" s="587"/>
      <c r="AF33" s="588" t="s">
        <v>553</v>
      </c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89"/>
      <c r="AS33" s="589"/>
      <c r="AT33" s="589"/>
      <c r="AU33" s="590"/>
      <c r="AV33" s="183"/>
      <c r="AW33" s="183" t="s">
        <v>293</v>
      </c>
      <c r="AX33" s="183" t="s">
        <v>293</v>
      </c>
      <c r="AY33" s="183" t="s">
        <v>293</v>
      </c>
      <c r="AZ33" s="183" t="s">
        <v>293</v>
      </c>
      <c r="BA33" s="587">
        <v>29</v>
      </c>
      <c r="BB33" s="587"/>
      <c r="BC33" s="127" t="s">
        <v>293</v>
      </c>
      <c r="BD33" s="127" t="s">
        <v>293</v>
      </c>
      <c r="BE33" s="127" t="s">
        <v>293</v>
      </c>
    </row>
    <row r="34" spans="1:57" ht="33" customHeight="1" x14ac:dyDescent="0.15">
      <c r="A34" s="587">
        <v>30</v>
      </c>
      <c r="B34" s="587"/>
      <c r="C34" s="587" t="s">
        <v>294</v>
      </c>
      <c r="D34" s="587"/>
      <c r="E34" s="587"/>
      <c r="F34" s="595" t="s">
        <v>431</v>
      </c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606" t="s">
        <v>401</v>
      </c>
      <c r="AB34" s="978"/>
      <c r="AC34" s="587" t="s">
        <v>1079</v>
      </c>
      <c r="AD34" s="587"/>
      <c r="AE34" s="587"/>
      <c r="AF34" s="588" t="s">
        <v>553</v>
      </c>
      <c r="AG34" s="589"/>
      <c r="AH34" s="589"/>
      <c r="AI34" s="589"/>
      <c r="AJ34" s="589"/>
      <c r="AK34" s="589"/>
      <c r="AL34" s="589"/>
      <c r="AM34" s="589"/>
      <c r="AN34" s="589"/>
      <c r="AO34" s="589"/>
      <c r="AP34" s="589"/>
      <c r="AQ34" s="589"/>
      <c r="AR34" s="589"/>
      <c r="AS34" s="589"/>
      <c r="AT34" s="589"/>
      <c r="AU34" s="590"/>
      <c r="AV34" s="183"/>
      <c r="AW34" s="183" t="s">
        <v>293</v>
      </c>
      <c r="AX34" s="183" t="s">
        <v>293</v>
      </c>
      <c r="AY34" s="183" t="s">
        <v>293</v>
      </c>
      <c r="AZ34" s="183" t="s">
        <v>293</v>
      </c>
      <c r="BA34" s="587">
        <v>30</v>
      </c>
      <c r="BB34" s="587"/>
      <c r="BC34" s="127" t="s">
        <v>293</v>
      </c>
      <c r="BD34" s="127" t="s">
        <v>293</v>
      </c>
      <c r="BE34" s="127" t="s">
        <v>293</v>
      </c>
    </row>
    <row r="35" spans="1:57" ht="33" customHeight="1" x14ac:dyDescent="0.15">
      <c r="A35" s="1024">
        <v>31</v>
      </c>
      <c r="B35" s="1024"/>
      <c r="C35" s="1024" t="s">
        <v>297</v>
      </c>
      <c r="D35" s="1024"/>
      <c r="E35" s="1024"/>
      <c r="F35" s="1025"/>
      <c r="G35" s="1025"/>
      <c r="H35" s="1025"/>
      <c r="I35" s="1025"/>
      <c r="J35" s="1025"/>
      <c r="K35" s="1025"/>
      <c r="L35" s="1025"/>
      <c r="M35" s="1025"/>
      <c r="N35" s="1025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6"/>
      <c r="AB35" s="1027"/>
      <c r="AC35" s="1024"/>
      <c r="AD35" s="1024"/>
      <c r="AE35" s="1024"/>
      <c r="AF35" s="1028"/>
      <c r="AG35" s="1028"/>
      <c r="AH35" s="1028"/>
      <c r="AI35" s="1028"/>
      <c r="AJ35" s="1028"/>
      <c r="AK35" s="1028"/>
      <c r="AL35" s="1028"/>
      <c r="AM35" s="1028"/>
      <c r="AN35" s="1028"/>
      <c r="AO35" s="1028"/>
      <c r="AP35" s="1028"/>
      <c r="AQ35" s="1028"/>
      <c r="AR35" s="1028"/>
      <c r="AS35" s="1028"/>
      <c r="AT35" s="1028"/>
      <c r="AU35" s="1028"/>
      <c r="AV35" s="197"/>
      <c r="AW35" s="197"/>
      <c r="AX35" s="197"/>
      <c r="AY35" s="197"/>
      <c r="AZ35" s="197"/>
      <c r="BA35" s="1024">
        <v>31</v>
      </c>
      <c r="BB35" s="1024"/>
      <c r="BC35" s="173"/>
      <c r="BD35" s="173"/>
      <c r="BE35" s="173"/>
    </row>
    <row r="36" spans="1:57" ht="15" customHeight="1" x14ac:dyDescent="0.15">
      <c r="A36" s="836" t="s">
        <v>322</v>
      </c>
      <c r="B36" s="836"/>
      <c r="C36" s="13" t="s">
        <v>283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E36" s="33"/>
      <c r="AF36" s="33"/>
      <c r="AG36" s="33"/>
      <c r="AH36" s="33"/>
      <c r="AI36" s="33"/>
      <c r="AJ36" s="33"/>
      <c r="AK36" s="33"/>
      <c r="AL36" s="33"/>
      <c r="AO36" s="792"/>
      <c r="AP36" s="792"/>
      <c r="AQ36" s="792"/>
      <c r="AR36" s="792"/>
      <c r="AS36" s="792"/>
      <c r="AT36" s="792" t="s">
        <v>316</v>
      </c>
      <c r="AU36" s="792"/>
      <c r="AV36" s="792"/>
      <c r="AW36" s="813" t="s">
        <v>317</v>
      </c>
      <c r="AX36" s="813"/>
      <c r="AY36" s="813"/>
      <c r="AZ36" s="792" t="s">
        <v>318</v>
      </c>
      <c r="BA36" s="792"/>
      <c r="BB36" s="792"/>
    </row>
    <row r="37" spans="1:57" ht="15" customHeight="1" x14ac:dyDescent="0.15">
      <c r="A37" s="604"/>
      <c r="B37" s="604"/>
      <c r="C37" s="13"/>
      <c r="D37" s="58"/>
      <c r="E37" s="58"/>
      <c r="F37" s="609" t="s">
        <v>1068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 t="s">
        <v>629</v>
      </c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3"/>
      <c r="AO37" s="583" t="s">
        <v>319</v>
      </c>
      <c r="AP37" s="583"/>
      <c r="AQ37" s="583"/>
      <c r="AR37" s="583"/>
      <c r="AS37" s="583"/>
      <c r="AT37" s="549">
        <f>COUNTIF(BC5:BC35,"○")</f>
        <v>22</v>
      </c>
      <c r="AU37" s="550"/>
      <c r="AV37" s="555" t="s">
        <v>306</v>
      </c>
      <c r="AW37" s="549">
        <f>COUNTIF(BD5:BD35,"○")</f>
        <v>22</v>
      </c>
      <c r="AX37" s="550"/>
      <c r="AY37" s="555" t="s">
        <v>306</v>
      </c>
      <c r="AZ37" s="549">
        <f>COUNTIF(BE5:BE35,"○")</f>
        <v>22</v>
      </c>
      <c r="BA37" s="550"/>
      <c r="BB37" s="555" t="s">
        <v>306</v>
      </c>
    </row>
    <row r="38" spans="1:57" ht="15" customHeight="1" x14ac:dyDescent="0.15">
      <c r="A38" s="604"/>
      <c r="B38" s="604"/>
      <c r="C38" s="13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3"/>
      <c r="AO38" s="583"/>
      <c r="AP38" s="583"/>
      <c r="AQ38" s="583"/>
      <c r="AR38" s="583"/>
      <c r="AS38" s="583"/>
      <c r="AT38" s="551"/>
      <c r="AU38" s="861"/>
      <c r="AV38" s="864"/>
      <c r="AW38" s="551"/>
      <c r="AX38" s="861"/>
      <c r="AY38" s="864"/>
      <c r="AZ38" s="551"/>
      <c r="BA38" s="861"/>
      <c r="BB38" s="864"/>
    </row>
    <row r="39" spans="1:57" ht="15" customHeight="1" x14ac:dyDescent="0.15">
      <c r="A39" s="604"/>
      <c r="B39" s="604"/>
      <c r="C39" s="13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3"/>
      <c r="AO39" s="583"/>
      <c r="AP39" s="583"/>
      <c r="AQ39" s="583"/>
      <c r="AR39" s="583"/>
      <c r="AS39" s="583"/>
      <c r="AT39" s="862"/>
      <c r="AU39" s="863"/>
      <c r="AV39" s="865"/>
      <c r="AW39" s="862"/>
      <c r="AX39" s="863"/>
      <c r="AY39" s="865"/>
      <c r="AZ39" s="862"/>
      <c r="BA39" s="863"/>
      <c r="BB39" s="865"/>
    </row>
    <row r="40" spans="1:57" ht="15" customHeight="1" x14ac:dyDescent="0.15">
      <c r="A40" s="604"/>
      <c r="B40" s="604"/>
      <c r="C40" s="13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3"/>
      <c r="AO40" s="583" t="s">
        <v>320</v>
      </c>
      <c r="AP40" s="583"/>
      <c r="AQ40" s="583"/>
      <c r="AR40" s="583"/>
      <c r="AS40" s="583"/>
      <c r="AT40" s="800">
        <f>AT37+'R2 ９月'!AT39</f>
        <v>46</v>
      </c>
      <c r="AU40" s="866"/>
      <c r="AV40" s="867"/>
      <c r="AW40" s="800">
        <f>AW37+'R2 ９月'!AW39</f>
        <v>43</v>
      </c>
      <c r="AX40" s="866"/>
      <c r="AY40" s="867"/>
      <c r="AZ40" s="800">
        <f>AZ37+'R2 ９月'!AZ39</f>
        <v>43</v>
      </c>
      <c r="BA40" s="866"/>
      <c r="BB40" s="867"/>
    </row>
    <row r="41" spans="1:57" ht="15" customHeight="1" x14ac:dyDescent="0.15">
      <c r="A41" s="604"/>
      <c r="B41" s="604"/>
      <c r="C41" s="13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3"/>
      <c r="AO41" s="583"/>
      <c r="AP41" s="583"/>
      <c r="AQ41" s="583"/>
      <c r="AR41" s="583"/>
      <c r="AS41" s="583"/>
      <c r="AT41" s="540"/>
      <c r="AU41" s="868"/>
      <c r="AV41" s="542"/>
      <c r="AW41" s="540"/>
      <c r="AX41" s="868"/>
      <c r="AY41" s="542"/>
      <c r="AZ41" s="540"/>
      <c r="BA41" s="868"/>
      <c r="BB41" s="542"/>
    </row>
    <row r="42" spans="1:57" ht="15" customHeight="1" x14ac:dyDescent="0.15">
      <c r="A42" s="604"/>
      <c r="B42" s="604"/>
      <c r="C42" s="13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"/>
      <c r="AO42" s="583"/>
      <c r="AP42" s="583"/>
      <c r="AQ42" s="583"/>
      <c r="AR42" s="583"/>
      <c r="AS42" s="583"/>
      <c r="AT42" s="869"/>
      <c r="AU42" s="870"/>
      <c r="AV42" s="871"/>
      <c r="AW42" s="869"/>
      <c r="AX42" s="870"/>
      <c r="AY42" s="871"/>
      <c r="AZ42" s="869"/>
      <c r="BA42" s="870"/>
      <c r="BB42" s="871"/>
    </row>
    <row r="43" spans="1:57" ht="15" customHeight="1" x14ac:dyDescent="0.15">
      <c r="A43" s="604"/>
      <c r="B43" s="604"/>
      <c r="C43" s="13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"/>
      <c r="AO43" s="585" t="s">
        <v>323</v>
      </c>
      <c r="AP43" s="585"/>
      <c r="AQ43" s="585"/>
      <c r="AR43" s="585"/>
      <c r="AS43" s="585"/>
      <c r="AT43" s="800">
        <f>AT37+'R2 ９月'!AT42</f>
        <v>112</v>
      </c>
      <c r="AU43" s="866"/>
      <c r="AV43" s="867"/>
      <c r="AW43" s="800">
        <f>AW37+'R2 ９月'!AW42</f>
        <v>114</v>
      </c>
      <c r="AX43" s="866"/>
      <c r="AY43" s="867"/>
      <c r="AZ43" s="800">
        <f>AZ37+'R2 ９月'!AZ42</f>
        <v>114</v>
      </c>
      <c r="BA43" s="866"/>
      <c r="BB43" s="867"/>
    </row>
    <row r="44" spans="1:57" ht="15" customHeight="1" x14ac:dyDescent="0.15">
      <c r="A44" s="604"/>
      <c r="B44" s="604"/>
      <c r="C44" s="13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"/>
      <c r="AO44" s="585"/>
      <c r="AP44" s="585"/>
      <c r="AQ44" s="585"/>
      <c r="AR44" s="585"/>
      <c r="AS44" s="585"/>
      <c r="AT44" s="540"/>
      <c r="AU44" s="868"/>
      <c r="AV44" s="542"/>
      <c r="AW44" s="540"/>
      <c r="AX44" s="868"/>
      <c r="AY44" s="542"/>
      <c r="AZ44" s="540"/>
      <c r="BA44" s="868"/>
      <c r="BB44" s="542"/>
    </row>
    <row r="45" spans="1:57" ht="15" customHeight="1" x14ac:dyDescent="0.15">
      <c r="A45" s="604"/>
      <c r="B45" s="604"/>
      <c r="C45" s="13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"/>
      <c r="AO45" s="585"/>
      <c r="AP45" s="585"/>
      <c r="AQ45" s="585"/>
      <c r="AR45" s="585"/>
      <c r="AS45" s="585"/>
      <c r="AT45" s="869"/>
      <c r="AU45" s="870"/>
      <c r="AV45" s="871"/>
      <c r="AW45" s="869"/>
      <c r="AX45" s="870"/>
      <c r="AY45" s="871"/>
      <c r="AZ45" s="869"/>
      <c r="BA45" s="870"/>
      <c r="BB45" s="871"/>
    </row>
    <row r="46" spans="1:57" ht="15" customHeight="1" x14ac:dyDescent="0.15">
      <c r="A46" s="604"/>
      <c r="B46" s="604"/>
      <c r="C46" s="13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563" t="s">
        <v>288</v>
      </c>
      <c r="X46" s="563"/>
      <c r="Y46" s="563"/>
      <c r="Z46" s="563" t="s">
        <v>289</v>
      </c>
      <c r="AA46" s="563"/>
      <c r="AB46" s="563"/>
      <c r="AC46" s="563" t="s">
        <v>290</v>
      </c>
      <c r="AD46" s="563"/>
      <c r="AE46" s="563"/>
      <c r="AF46" s="563" t="s">
        <v>280</v>
      </c>
      <c r="AG46" s="563"/>
      <c r="AH46" s="563"/>
      <c r="AI46" s="563" t="s">
        <v>281</v>
      </c>
      <c r="AJ46" s="563"/>
      <c r="AK46" s="563"/>
      <c r="AL46" s="563" t="s">
        <v>282</v>
      </c>
      <c r="AM46" s="563"/>
      <c r="AN46" s="563"/>
      <c r="AO46" s="573" t="s">
        <v>356</v>
      </c>
      <c r="AP46" s="574"/>
      <c r="AQ46" s="574"/>
      <c r="AR46" s="574"/>
      <c r="AS46" s="575"/>
      <c r="AT46" s="549">
        <f>COUNTIF(AX5:AX35,"○")</f>
        <v>22</v>
      </c>
      <c r="AU46" s="550"/>
      <c r="AV46" s="555" t="s">
        <v>332</v>
      </c>
      <c r="AW46" s="549">
        <f>COUNTIF(AY5:AY35,"○")</f>
        <v>22</v>
      </c>
      <c r="AX46" s="550"/>
      <c r="AY46" s="555" t="s">
        <v>332</v>
      </c>
      <c r="AZ46" s="549">
        <f>COUNTIF(AZ5:AZ35,"○")</f>
        <v>22</v>
      </c>
      <c r="BA46" s="550"/>
      <c r="BB46" s="555" t="s">
        <v>332</v>
      </c>
    </row>
    <row r="47" spans="1:57" ht="15" customHeight="1" x14ac:dyDescent="0.15">
      <c r="A47" s="604"/>
      <c r="B47" s="604"/>
      <c r="C47" s="13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559">
        <f>AT46</f>
        <v>22</v>
      </c>
      <c r="X47" s="560"/>
      <c r="Y47" s="555" t="s">
        <v>366</v>
      </c>
      <c r="Z47" s="559">
        <f>AW46</f>
        <v>22</v>
      </c>
      <c r="AA47" s="560"/>
      <c r="AB47" s="555" t="s">
        <v>366</v>
      </c>
      <c r="AC47" s="559">
        <f>AZ46</f>
        <v>22</v>
      </c>
      <c r="AD47" s="560"/>
      <c r="AE47" s="555" t="s">
        <v>366</v>
      </c>
      <c r="AF47" s="559">
        <f>AT46</f>
        <v>22</v>
      </c>
      <c r="AG47" s="560"/>
      <c r="AH47" s="555" t="s">
        <v>366</v>
      </c>
      <c r="AI47" s="559">
        <f>AW46</f>
        <v>22</v>
      </c>
      <c r="AJ47" s="560"/>
      <c r="AK47" s="555" t="s">
        <v>366</v>
      </c>
      <c r="AL47" s="559">
        <f>AZ46</f>
        <v>22</v>
      </c>
      <c r="AM47" s="560"/>
      <c r="AN47" s="555" t="s">
        <v>366</v>
      </c>
      <c r="AO47" s="576"/>
      <c r="AP47" s="577"/>
      <c r="AQ47" s="577"/>
      <c r="AR47" s="577"/>
      <c r="AS47" s="578"/>
      <c r="AT47" s="551"/>
      <c r="AU47" s="552"/>
      <c r="AV47" s="864"/>
      <c r="AW47" s="551"/>
      <c r="AX47" s="552"/>
      <c r="AY47" s="864"/>
      <c r="AZ47" s="551"/>
      <c r="BA47" s="552"/>
      <c r="BB47" s="864"/>
    </row>
    <row r="48" spans="1:57" ht="15" customHeight="1" x14ac:dyDescent="0.15">
      <c r="A48" s="604"/>
      <c r="B48" s="604"/>
      <c r="C48" s="13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561"/>
      <c r="X48" s="562"/>
      <c r="Y48" s="558"/>
      <c r="Z48" s="561"/>
      <c r="AA48" s="562"/>
      <c r="AB48" s="558"/>
      <c r="AC48" s="561"/>
      <c r="AD48" s="562"/>
      <c r="AE48" s="558"/>
      <c r="AF48" s="561"/>
      <c r="AG48" s="562"/>
      <c r="AH48" s="558"/>
      <c r="AI48" s="561"/>
      <c r="AJ48" s="562"/>
      <c r="AK48" s="558"/>
      <c r="AL48" s="561"/>
      <c r="AM48" s="562"/>
      <c r="AN48" s="558"/>
      <c r="AO48" s="579"/>
      <c r="AP48" s="580"/>
      <c r="AQ48" s="580"/>
      <c r="AR48" s="580"/>
      <c r="AS48" s="581"/>
      <c r="AT48" s="553"/>
      <c r="AU48" s="554"/>
      <c r="AV48" s="558"/>
      <c r="AW48" s="553"/>
      <c r="AX48" s="554"/>
      <c r="AY48" s="558"/>
      <c r="AZ48" s="553"/>
      <c r="BA48" s="554"/>
      <c r="BB48" s="558"/>
    </row>
    <row r="49" spans="1:59" ht="15" customHeight="1" x14ac:dyDescent="0.15">
      <c r="A49" s="604"/>
      <c r="B49" s="604"/>
      <c r="C49" s="13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563" t="s">
        <v>288</v>
      </c>
      <c r="X49" s="563"/>
      <c r="Y49" s="563"/>
      <c r="Z49" s="563" t="s">
        <v>289</v>
      </c>
      <c r="AA49" s="563"/>
      <c r="AB49" s="563"/>
      <c r="AC49" s="563" t="s">
        <v>290</v>
      </c>
      <c r="AD49" s="563"/>
      <c r="AE49" s="563"/>
      <c r="AF49" s="563" t="s">
        <v>280</v>
      </c>
      <c r="AG49" s="563"/>
      <c r="AH49" s="563"/>
      <c r="AI49" s="563" t="s">
        <v>281</v>
      </c>
      <c r="AJ49" s="563"/>
      <c r="AK49" s="563"/>
      <c r="AL49" s="563" t="s">
        <v>282</v>
      </c>
      <c r="AM49" s="563"/>
      <c r="AN49" s="563"/>
      <c r="AO49" s="573" t="s">
        <v>324</v>
      </c>
      <c r="AP49" s="574"/>
      <c r="AQ49" s="574"/>
      <c r="AR49" s="574"/>
      <c r="AS49" s="575"/>
      <c r="AT49" s="549">
        <f>AT46+'R2 ９月'!AT48</f>
        <v>85</v>
      </c>
      <c r="AU49" s="550"/>
      <c r="AV49" s="555" t="s">
        <v>366</v>
      </c>
      <c r="AW49" s="549">
        <f>AW46+'R2 ９月'!AW48</f>
        <v>85</v>
      </c>
      <c r="AX49" s="550"/>
      <c r="AY49" s="555" t="s">
        <v>332</v>
      </c>
      <c r="AZ49" s="549">
        <f>AZ46+'R2 ９月'!AZ48</f>
        <v>82</v>
      </c>
      <c r="BA49" s="550"/>
      <c r="BB49" s="555" t="s">
        <v>332</v>
      </c>
    </row>
    <row r="50" spans="1:59" ht="15" customHeight="1" x14ac:dyDescent="0.15">
      <c r="A50" s="604"/>
      <c r="B50" s="604"/>
      <c r="C50" s="13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559">
        <f>W47+'R2 ９月'!W49</f>
        <v>84</v>
      </c>
      <c r="X50" s="560"/>
      <c r="Y50" s="555" t="s">
        <v>366</v>
      </c>
      <c r="Z50" s="559">
        <f>Z47+'R2 ９月'!Z49</f>
        <v>84</v>
      </c>
      <c r="AA50" s="560"/>
      <c r="AB50" s="555" t="s">
        <v>366</v>
      </c>
      <c r="AC50" s="559">
        <f>AC47+'R2 ９月'!AC49</f>
        <v>81</v>
      </c>
      <c r="AD50" s="560"/>
      <c r="AE50" s="555" t="s">
        <v>366</v>
      </c>
      <c r="AF50" s="559">
        <f>AF47+'R2 ９月'!AF49</f>
        <v>84</v>
      </c>
      <c r="AG50" s="560"/>
      <c r="AH50" s="555" t="s">
        <v>366</v>
      </c>
      <c r="AI50" s="559">
        <f>AI47+'R2 ９月'!AI49</f>
        <v>84</v>
      </c>
      <c r="AJ50" s="560"/>
      <c r="AK50" s="555" t="s">
        <v>366</v>
      </c>
      <c r="AL50" s="559">
        <f>AL47+'R2 ９月'!AL49</f>
        <v>81</v>
      </c>
      <c r="AM50" s="560"/>
      <c r="AN50" s="555" t="s">
        <v>366</v>
      </c>
      <c r="AO50" s="576"/>
      <c r="AP50" s="577"/>
      <c r="AQ50" s="577"/>
      <c r="AR50" s="577"/>
      <c r="AS50" s="578"/>
      <c r="AT50" s="551"/>
      <c r="AU50" s="552"/>
      <c r="AV50" s="864"/>
      <c r="AW50" s="551"/>
      <c r="AX50" s="552"/>
      <c r="AY50" s="864"/>
      <c r="AZ50" s="551"/>
      <c r="BA50" s="552"/>
      <c r="BB50" s="864"/>
    </row>
    <row r="51" spans="1:59" ht="15" customHeight="1" x14ac:dyDescent="0.15">
      <c r="A51" s="604"/>
      <c r="B51" s="60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558"/>
      <c r="AI51" s="561"/>
      <c r="AJ51" s="562"/>
      <c r="AK51" s="558"/>
      <c r="AL51" s="561"/>
      <c r="AM51" s="562"/>
      <c r="AN51" s="558"/>
      <c r="AO51" s="579"/>
      <c r="AP51" s="580"/>
      <c r="AQ51" s="580"/>
      <c r="AR51" s="580"/>
      <c r="AS51" s="581"/>
      <c r="AT51" s="553"/>
      <c r="AU51" s="554"/>
      <c r="AV51" s="558"/>
      <c r="AW51" s="553"/>
      <c r="AX51" s="554"/>
      <c r="AY51" s="558"/>
      <c r="AZ51" s="553"/>
      <c r="BA51" s="554"/>
      <c r="BB51" s="558"/>
    </row>
    <row r="53" spans="1:59" x14ac:dyDescent="0.1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BF53" s="1"/>
      <c r="BG53" s="1"/>
    </row>
    <row r="54" spans="1:59" ht="18.75" customHeight="1" x14ac:dyDescent="0.1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BF54" s="1"/>
      <c r="BG54" s="1"/>
    </row>
    <row r="55" spans="1:59" ht="13.5" customHeight="1" x14ac:dyDescent="0.1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BF55" s="1"/>
      <c r="BG55" s="1"/>
    </row>
    <row r="56" spans="1:59" x14ac:dyDescent="0.1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BF56" s="1"/>
      <c r="BG56" s="1"/>
    </row>
    <row r="57" spans="1:59" ht="13.5" customHeight="1" x14ac:dyDescent="0.1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BF57" s="1"/>
      <c r="BG57" s="1"/>
    </row>
    <row r="58" spans="1:59" ht="13.5" customHeight="1" x14ac:dyDescent="0.1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BF58" s="1"/>
      <c r="BG58" s="1"/>
    </row>
    <row r="59" spans="1:59" ht="13.5" customHeight="1" x14ac:dyDescent="0.1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BF59" s="1"/>
      <c r="BG59" s="1"/>
    </row>
    <row r="60" spans="1:59" ht="13.5" customHeight="1" x14ac:dyDescent="0.1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BF60" s="1"/>
      <c r="BG60" s="1"/>
    </row>
    <row r="61" spans="1:59" ht="13.5" customHeight="1" x14ac:dyDescent="0.1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BF61" s="1"/>
      <c r="BG61" s="1"/>
    </row>
    <row r="62" spans="1:59" x14ac:dyDescent="0.15">
      <c r="BF62" s="1"/>
      <c r="BG62" s="1"/>
    </row>
    <row r="63" spans="1:59" x14ac:dyDescent="0.15">
      <c r="BF63" s="1"/>
      <c r="BG63" s="1"/>
    </row>
    <row r="64" spans="1:59" ht="13.5" customHeight="1" x14ac:dyDescent="0.15">
      <c r="BF64" s="1"/>
      <c r="BG64" s="1"/>
    </row>
    <row r="65" spans="58:59" ht="13.5" customHeight="1" x14ac:dyDescent="0.15">
      <c r="BF65" s="1"/>
      <c r="BG65" s="1"/>
    </row>
    <row r="66" spans="58:59" ht="13.5" customHeight="1" x14ac:dyDescent="0.15">
      <c r="BF66" s="1"/>
      <c r="BG66" s="1"/>
    </row>
    <row r="67" spans="58:59" x14ac:dyDescent="0.15">
      <c r="BF67" s="1"/>
      <c r="BG67" s="1"/>
    </row>
    <row r="68" spans="58:59" ht="13.5" customHeight="1" x14ac:dyDescent="0.15">
      <c r="BF68" s="1"/>
      <c r="BG68" s="1"/>
    </row>
    <row r="69" spans="58:59" x14ac:dyDescent="0.15">
      <c r="BF69" s="1"/>
      <c r="BG69" s="1"/>
    </row>
    <row r="70" spans="58:59" x14ac:dyDescent="0.15">
      <c r="BF70" s="1"/>
      <c r="BG70" s="1"/>
    </row>
    <row r="71" spans="58:59" ht="13.5" customHeight="1" x14ac:dyDescent="0.15">
      <c r="BF71" s="1"/>
      <c r="BG71" s="1"/>
    </row>
    <row r="72" spans="58:59" ht="13.5" customHeight="1" x14ac:dyDescent="0.15">
      <c r="BF72" s="1"/>
      <c r="BG72" s="1"/>
    </row>
    <row r="73" spans="58:59" ht="13.5" customHeight="1" x14ac:dyDescent="0.15">
      <c r="BF73" s="1"/>
      <c r="BG73" s="1"/>
    </row>
    <row r="74" spans="58:59" ht="13.5" customHeight="1" x14ac:dyDescent="0.15">
      <c r="BF74" s="1"/>
      <c r="BG74" s="1"/>
    </row>
    <row r="75" spans="58:59" ht="13.5" customHeight="1" x14ac:dyDescent="0.15">
      <c r="BF75" s="1"/>
      <c r="BG75" s="1"/>
    </row>
    <row r="76" spans="58:59" ht="13.5" customHeight="1" x14ac:dyDescent="0.15">
      <c r="BF76" s="1"/>
      <c r="BG76" s="1"/>
    </row>
    <row r="77" spans="58:59" x14ac:dyDescent="0.15">
      <c r="BF77" s="1"/>
      <c r="BG77" s="1"/>
    </row>
    <row r="78" spans="58:59" ht="13.5" customHeight="1" x14ac:dyDescent="0.15">
      <c r="BF78" s="1"/>
      <c r="BG78" s="1"/>
    </row>
    <row r="79" spans="58:59" ht="13.5" customHeight="1" x14ac:dyDescent="0.15">
      <c r="BF79" s="1"/>
      <c r="BG79" s="1"/>
    </row>
    <row r="80" spans="58:59" ht="13.5" customHeight="1" x14ac:dyDescent="0.15">
      <c r="BF80" s="1"/>
      <c r="BG80" s="1"/>
    </row>
    <row r="81" spans="58:59" x14ac:dyDescent="0.15">
      <c r="BF81" s="1"/>
      <c r="BG81" s="1"/>
    </row>
    <row r="82" spans="58:59" ht="13.5" customHeight="1" x14ac:dyDescent="0.15">
      <c r="BF82" s="1"/>
      <c r="BG82" s="1"/>
    </row>
    <row r="83" spans="58:59" x14ac:dyDescent="0.15">
      <c r="BF83" s="1"/>
      <c r="BG83" s="1"/>
    </row>
    <row r="84" spans="58:59" x14ac:dyDescent="0.15">
      <c r="BF84" s="1"/>
      <c r="BG84" s="1"/>
    </row>
    <row r="85" spans="58:59" ht="13.5" customHeight="1" x14ac:dyDescent="0.15">
      <c r="BF85" s="1"/>
      <c r="BG85" s="1"/>
    </row>
    <row r="86" spans="58:59" x14ac:dyDescent="0.15">
      <c r="BF86" s="1"/>
      <c r="BG86" s="1"/>
    </row>
  </sheetData>
  <mergeCells count="306">
    <mergeCell ref="BC3:BE3"/>
    <mergeCell ref="A5:B5"/>
    <mergeCell ref="C5:E5"/>
    <mergeCell ref="F5:Z5"/>
    <mergeCell ref="AA5:AB5"/>
    <mergeCell ref="BA3:BB4"/>
    <mergeCell ref="AV3:AW3"/>
    <mergeCell ref="AX3:AZ3"/>
    <mergeCell ref="AC5:AE5"/>
    <mergeCell ref="A6:B6"/>
    <mergeCell ref="C6:E6"/>
    <mergeCell ref="A7:B7"/>
    <mergeCell ref="C7:E7"/>
    <mergeCell ref="A8:B8"/>
    <mergeCell ref="C8:E8"/>
    <mergeCell ref="BA7:BB7"/>
    <mergeCell ref="A1:BB2"/>
    <mergeCell ref="A3:B4"/>
    <mergeCell ref="C3:E4"/>
    <mergeCell ref="F3:Z4"/>
    <mergeCell ref="AA3:AB4"/>
    <mergeCell ref="AC3:AE4"/>
    <mergeCell ref="AF3:AU4"/>
    <mergeCell ref="F6:Z6"/>
    <mergeCell ref="AA6:AB6"/>
    <mergeCell ref="F7:Z7"/>
    <mergeCell ref="AA7:AB7"/>
    <mergeCell ref="BA5:BB5"/>
    <mergeCell ref="AF7:AU7"/>
    <mergeCell ref="BA6:BB6"/>
    <mergeCell ref="AC6:AE6"/>
    <mergeCell ref="AF6:AU6"/>
    <mergeCell ref="AF5:AU5"/>
    <mergeCell ref="X11:Z11"/>
    <mergeCell ref="AC8:AE8"/>
    <mergeCell ref="AC7:AE7"/>
    <mergeCell ref="AC10:AE10"/>
    <mergeCell ref="A9:B9"/>
    <mergeCell ref="C9:E9"/>
    <mergeCell ref="AA9:AB9"/>
    <mergeCell ref="X9:Z9"/>
    <mergeCell ref="F10:W10"/>
    <mergeCell ref="X10:Z10"/>
    <mergeCell ref="AA10:AB10"/>
    <mergeCell ref="A10:B10"/>
    <mergeCell ref="C10:E10"/>
    <mergeCell ref="F9:W9"/>
    <mergeCell ref="BA8:BB8"/>
    <mergeCell ref="AF9:AU9"/>
    <mergeCell ref="BA9:BB9"/>
    <mergeCell ref="AF8:AU8"/>
    <mergeCell ref="F14:Z14"/>
    <mergeCell ref="AA14:AB14"/>
    <mergeCell ref="AA13:AB13"/>
    <mergeCell ref="AF14:AU14"/>
    <mergeCell ref="BA14:BB14"/>
    <mergeCell ref="BA10:BB10"/>
    <mergeCell ref="AF12:AU12"/>
    <mergeCell ref="AF13:AU13"/>
    <mergeCell ref="BA12:BB12"/>
    <mergeCell ref="BA13:BB13"/>
    <mergeCell ref="AF10:AU10"/>
    <mergeCell ref="AF11:AU11"/>
    <mergeCell ref="F8:Z8"/>
    <mergeCell ref="AA8:AB8"/>
    <mergeCell ref="AA12:AB12"/>
    <mergeCell ref="AC13:AE13"/>
    <mergeCell ref="AC11:AE11"/>
    <mergeCell ref="BA11:BB11"/>
    <mergeCell ref="AC9:AE9"/>
    <mergeCell ref="AC12:AE12"/>
    <mergeCell ref="AC14:AE14"/>
    <mergeCell ref="A14:B14"/>
    <mergeCell ref="A18:B18"/>
    <mergeCell ref="C18:E18"/>
    <mergeCell ref="A11:B11"/>
    <mergeCell ref="C16:E16"/>
    <mergeCell ref="C11:E11"/>
    <mergeCell ref="A17:B17"/>
    <mergeCell ref="C17:E17"/>
    <mergeCell ref="C14:E14"/>
    <mergeCell ref="A16:B16"/>
    <mergeCell ref="A12:B12"/>
    <mergeCell ref="C12:E12"/>
    <mergeCell ref="F12:Z12"/>
    <mergeCell ref="A13:B13"/>
    <mergeCell ref="C13:E13"/>
    <mergeCell ref="F13:Z13"/>
    <mergeCell ref="F16:W16"/>
    <mergeCell ref="A15:B15"/>
    <mergeCell ref="C15:E15"/>
    <mergeCell ref="F15:Z15"/>
    <mergeCell ref="AA15:AB15"/>
    <mergeCell ref="AA11:AB11"/>
    <mergeCell ref="F11:W11"/>
    <mergeCell ref="BA19:BB19"/>
    <mergeCell ref="AF19:AU19"/>
    <mergeCell ref="BA15:BB15"/>
    <mergeCell ref="AC15:AE15"/>
    <mergeCell ref="BA16:BB16"/>
    <mergeCell ref="AC16:AE16"/>
    <mergeCell ref="AF16:AU16"/>
    <mergeCell ref="BA18:BB18"/>
    <mergeCell ref="AF18:AU18"/>
    <mergeCell ref="BA17:BB17"/>
    <mergeCell ref="AC17:AE17"/>
    <mergeCell ref="A21:B21"/>
    <mergeCell ref="C21:E21"/>
    <mergeCell ref="AF21:AU21"/>
    <mergeCell ref="AA21:AB21"/>
    <mergeCell ref="AC21:AE21"/>
    <mergeCell ref="A20:B20"/>
    <mergeCell ref="C20:E20"/>
    <mergeCell ref="F20:Z20"/>
    <mergeCell ref="AF15:AU15"/>
    <mergeCell ref="AC18:AE18"/>
    <mergeCell ref="X16:Z16"/>
    <mergeCell ref="AA16:AB16"/>
    <mergeCell ref="X17:Z17"/>
    <mergeCell ref="AA19:AB19"/>
    <mergeCell ref="AF17:AU17"/>
    <mergeCell ref="C19:E19"/>
    <mergeCell ref="F19:Z19"/>
    <mergeCell ref="AC19:AE19"/>
    <mergeCell ref="F18:W18"/>
    <mergeCell ref="AA18:AB18"/>
    <mergeCell ref="X18:Z18"/>
    <mergeCell ref="AA17:AB17"/>
    <mergeCell ref="F17:W17"/>
    <mergeCell ref="A19:B19"/>
    <mergeCell ref="A22:B22"/>
    <mergeCell ref="C22:E22"/>
    <mergeCell ref="AA23:AB23"/>
    <mergeCell ref="AC23:AE23"/>
    <mergeCell ref="AA22:AB22"/>
    <mergeCell ref="BA25:BB25"/>
    <mergeCell ref="AC22:AE22"/>
    <mergeCell ref="AA25:AB25"/>
    <mergeCell ref="C23:E23"/>
    <mergeCell ref="F23:Z23"/>
    <mergeCell ref="A23:B23"/>
    <mergeCell ref="A24:B24"/>
    <mergeCell ref="C24:E24"/>
    <mergeCell ref="A25:B25"/>
    <mergeCell ref="C25:E25"/>
    <mergeCell ref="BA20:BB20"/>
    <mergeCell ref="BA21:BB21"/>
    <mergeCell ref="AC24:AE24"/>
    <mergeCell ref="AF24:AU24"/>
    <mergeCell ref="BA24:BB24"/>
    <mergeCell ref="BA28:BB28"/>
    <mergeCell ref="AF27:AU27"/>
    <mergeCell ref="F22:Z22"/>
    <mergeCell ref="AC25:AE25"/>
    <mergeCell ref="AF26:AU26"/>
    <mergeCell ref="BA26:BB26"/>
    <mergeCell ref="AF25:AU25"/>
    <mergeCell ref="AF22:AU22"/>
    <mergeCell ref="BA22:BB22"/>
    <mergeCell ref="F24:Z24"/>
    <mergeCell ref="AA24:AB24"/>
    <mergeCell ref="F25:Z25"/>
    <mergeCell ref="AC28:AE28"/>
    <mergeCell ref="AF23:AU23"/>
    <mergeCell ref="BA23:BB23"/>
    <mergeCell ref="AC20:AE20"/>
    <mergeCell ref="F21:Z21"/>
    <mergeCell ref="AA20:AB20"/>
    <mergeCell ref="AF20:AU20"/>
    <mergeCell ref="BA29:BB29"/>
    <mergeCell ref="AF28:AU28"/>
    <mergeCell ref="F27:Z27"/>
    <mergeCell ref="AA27:AB27"/>
    <mergeCell ref="AC27:AE27"/>
    <mergeCell ref="F28:Z28"/>
    <mergeCell ref="AA28:AB28"/>
    <mergeCell ref="BA27:BB27"/>
    <mergeCell ref="AF29:AU29"/>
    <mergeCell ref="AC29:AE29"/>
    <mergeCell ref="A26:B26"/>
    <mergeCell ref="C26:E26"/>
    <mergeCell ref="A28:B28"/>
    <mergeCell ref="C28:E28"/>
    <mergeCell ref="A27:B27"/>
    <mergeCell ref="C27:E27"/>
    <mergeCell ref="F26:Z26"/>
    <mergeCell ref="AA26:AB26"/>
    <mergeCell ref="AC26:AE26"/>
    <mergeCell ref="C34:E34"/>
    <mergeCell ref="F34:Z34"/>
    <mergeCell ref="F33:Z33"/>
    <mergeCell ref="C33:E33"/>
    <mergeCell ref="AA34:AB34"/>
    <mergeCell ref="A34:B34"/>
    <mergeCell ref="A29:B29"/>
    <mergeCell ref="C29:E29"/>
    <mergeCell ref="A30:B30"/>
    <mergeCell ref="C30:E30"/>
    <mergeCell ref="A33:B33"/>
    <mergeCell ref="C31:E31"/>
    <mergeCell ref="AA30:AB30"/>
    <mergeCell ref="F29:Z29"/>
    <mergeCell ref="F30:Z30"/>
    <mergeCell ref="AA29:AB29"/>
    <mergeCell ref="A32:B32"/>
    <mergeCell ref="C32:E32"/>
    <mergeCell ref="AA33:AB33"/>
    <mergeCell ref="AA32:AB32"/>
    <mergeCell ref="F31:Z31"/>
    <mergeCell ref="AA31:AB31"/>
    <mergeCell ref="F32:Z32"/>
    <mergeCell ref="A31:B31"/>
    <mergeCell ref="AC30:AE30"/>
    <mergeCell ref="AC31:AE31"/>
    <mergeCell ref="BA30:BB30"/>
    <mergeCell ref="BA31:BB31"/>
    <mergeCell ref="BA34:BB34"/>
    <mergeCell ref="AF35:AU35"/>
    <mergeCell ref="BA35:BB35"/>
    <mergeCell ref="AF34:AU34"/>
    <mergeCell ref="AF31:AU31"/>
    <mergeCell ref="AF30:AU30"/>
    <mergeCell ref="AC35:AE35"/>
    <mergeCell ref="AC34:AE34"/>
    <mergeCell ref="AC33:AE33"/>
    <mergeCell ref="AC32:AE32"/>
    <mergeCell ref="BB37:BB39"/>
    <mergeCell ref="AO36:AS36"/>
    <mergeCell ref="AV37:AV39"/>
    <mergeCell ref="AW37:AX39"/>
    <mergeCell ref="AT37:AU39"/>
    <mergeCell ref="BA33:BB33"/>
    <mergeCell ref="BA32:BB32"/>
    <mergeCell ref="AF32:AU32"/>
    <mergeCell ref="AZ40:BB42"/>
    <mergeCell ref="AZ37:BA39"/>
    <mergeCell ref="AF33:AU33"/>
    <mergeCell ref="AZ36:BB36"/>
    <mergeCell ref="AY37:AY39"/>
    <mergeCell ref="AO37:AS39"/>
    <mergeCell ref="AT40:AV42"/>
    <mergeCell ref="A35:B35"/>
    <mergeCell ref="C35:E35"/>
    <mergeCell ref="F35:Z35"/>
    <mergeCell ref="AA35:AB35"/>
    <mergeCell ref="AZ49:BA51"/>
    <mergeCell ref="AN50:AN51"/>
    <mergeCell ref="W37:AM45"/>
    <mergeCell ref="AO43:AS45"/>
    <mergeCell ref="AO40:AS42"/>
    <mergeCell ref="F37:V45"/>
    <mergeCell ref="A36:B51"/>
    <mergeCell ref="W49:Y49"/>
    <mergeCell ref="Z49:AB49"/>
    <mergeCell ref="Z47:AA48"/>
    <mergeCell ref="AB47:AB48"/>
    <mergeCell ref="W46:Y46"/>
    <mergeCell ref="W47:X48"/>
    <mergeCell ref="Y47:Y48"/>
    <mergeCell ref="W50:X51"/>
    <mergeCell ref="AT36:AV36"/>
    <mergeCell ref="AW36:AY36"/>
    <mergeCell ref="AZ43:BB45"/>
    <mergeCell ref="Y50:Y51"/>
    <mergeCell ref="AT43:AV45"/>
    <mergeCell ref="AW43:AY45"/>
    <mergeCell ref="AW40:AY42"/>
    <mergeCell ref="AV49:AV51"/>
    <mergeCell ref="AW49:AX51"/>
    <mergeCell ref="AL47:AM48"/>
    <mergeCell ref="AN47:AN48"/>
    <mergeCell ref="AW46:AX48"/>
    <mergeCell ref="AY49:AY51"/>
    <mergeCell ref="BB46:BB48"/>
    <mergeCell ref="AL49:AN49"/>
    <mergeCell ref="AO49:AS51"/>
    <mergeCell ref="AT49:AU51"/>
    <mergeCell ref="AT46:AU48"/>
    <mergeCell ref="BB49:BB51"/>
    <mergeCell ref="AY46:AY48"/>
    <mergeCell ref="AZ46:BA48"/>
    <mergeCell ref="AV46:AV48"/>
    <mergeCell ref="AL50:AM51"/>
    <mergeCell ref="AL46:AN46"/>
    <mergeCell ref="AO46:AS48"/>
    <mergeCell ref="AC47:AD48"/>
    <mergeCell ref="AK47:AK48"/>
    <mergeCell ref="AH47:AH48"/>
    <mergeCell ref="AC46:AE46"/>
    <mergeCell ref="Z50:AA51"/>
    <mergeCell ref="AB50:AB51"/>
    <mergeCell ref="AH50:AH51"/>
    <mergeCell ref="AI46:AK46"/>
    <mergeCell ref="AI49:AK49"/>
    <mergeCell ref="AC50:AD51"/>
    <mergeCell ref="AF50:AG51"/>
    <mergeCell ref="AF46:AH46"/>
    <mergeCell ref="Z46:AB46"/>
    <mergeCell ref="AK50:AK51"/>
    <mergeCell ref="AF49:AH49"/>
    <mergeCell ref="AE47:AE48"/>
    <mergeCell ref="AF47:AG48"/>
    <mergeCell ref="AC49:AE49"/>
    <mergeCell ref="AE50:AE51"/>
    <mergeCell ref="AI47:AJ48"/>
    <mergeCell ref="AI50:AJ51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N86"/>
  <sheetViews>
    <sheetView view="pageBreakPreview" topLeftCell="A19" zoomScale="80" zoomScaleNormal="100" zoomScaleSheetLayoutView="80" workbookViewId="0">
      <selection activeCell="F20" sqref="F20:Z20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42" customWidth="1"/>
    <col min="58" max="59" width="2" customWidth="1"/>
    <col min="60" max="16384" width="2.25" style="1"/>
  </cols>
  <sheetData>
    <row r="1" spans="1:66" ht="24" customHeight="1" x14ac:dyDescent="0.15">
      <c r="A1" s="649" t="s">
        <v>468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131"/>
      <c r="BD1" s="131"/>
      <c r="BE1" s="131"/>
    </row>
    <row r="2" spans="1:66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89"/>
      <c r="BD2" s="89"/>
      <c r="BE2" s="89"/>
    </row>
    <row r="3" spans="1:66" ht="15.95" customHeight="1" x14ac:dyDescent="0.15">
      <c r="A3" s="925" t="s">
        <v>306</v>
      </c>
      <c r="B3" s="925"/>
      <c r="C3" s="925" t="s">
        <v>307</v>
      </c>
      <c r="D3" s="925"/>
      <c r="E3" s="925"/>
      <c r="F3" s="925" t="s">
        <v>308</v>
      </c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925"/>
      <c r="Z3" s="925"/>
      <c r="AA3" s="925" t="s">
        <v>256</v>
      </c>
      <c r="AB3" s="925"/>
      <c r="AC3" s="925" t="s">
        <v>309</v>
      </c>
      <c r="AD3" s="925"/>
      <c r="AE3" s="925"/>
      <c r="AF3" s="583" t="s">
        <v>310</v>
      </c>
      <c r="AG3" s="925"/>
      <c r="AH3" s="925"/>
      <c r="AI3" s="925"/>
      <c r="AJ3" s="925"/>
      <c r="AK3" s="925"/>
      <c r="AL3" s="925"/>
      <c r="AM3" s="925"/>
      <c r="AN3" s="925"/>
      <c r="AO3" s="925"/>
      <c r="AP3" s="925"/>
      <c r="AQ3" s="925"/>
      <c r="AR3" s="925"/>
      <c r="AS3" s="925"/>
      <c r="AT3" s="925"/>
      <c r="AU3" s="925"/>
      <c r="AV3" s="925" t="s">
        <v>311</v>
      </c>
      <c r="AW3" s="925"/>
      <c r="AX3" s="753" t="s">
        <v>314</v>
      </c>
      <c r="AY3" s="754"/>
      <c r="AZ3" s="755"/>
      <c r="BA3" s="925" t="s">
        <v>315</v>
      </c>
      <c r="BB3" s="925"/>
      <c r="BC3" s="585" t="s">
        <v>354</v>
      </c>
      <c r="BD3" s="585"/>
      <c r="BE3" s="585"/>
    </row>
    <row r="4" spans="1:66" ht="15.95" customHeight="1" x14ac:dyDescent="0.15">
      <c r="A4" s="925"/>
      <c r="B4" s="925"/>
      <c r="C4" s="925"/>
      <c r="D4" s="925"/>
      <c r="E4" s="925"/>
      <c r="F4" s="1033"/>
      <c r="G4" s="1033"/>
      <c r="H4" s="1033"/>
      <c r="I4" s="1033"/>
      <c r="J4" s="1033"/>
      <c r="K4" s="1033"/>
      <c r="L4" s="1033"/>
      <c r="M4" s="1033"/>
      <c r="N4" s="1033"/>
      <c r="O4" s="1033"/>
      <c r="P4" s="1033"/>
      <c r="Q4" s="1033"/>
      <c r="R4" s="1033"/>
      <c r="S4" s="1033"/>
      <c r="T4" s="1033"/>
      <c r="U4" s="1033"/>
      <c r="V4" s="1033"/>
      <c r="W4" s="1033"/>
      <c r="X4" s="1033"/>
      <c r="Y4" s="1033"/>
      <c r="Z4" s="1033"/>
      <c r="AA4" s="925"/>
      <c r="AB4" s="925"/>
      <c r="AC4" s="925"/>
      <c r="AD4" s="925"/>
      <c r="AE4" s="925"/>
      <c r="AF4" s="925"/>
      <c r="AG4" s="925"/>
      <c r="AH4" s="925"/>
      <c r="AI4" s="925"/>
      <c r="AJ4" s="925"/>
      <c r="AK4" s="925"/>
      <c r="AL4" s="925"/>
      <c r="AM4" s="925"/>
      <c r="AN4" s="925"/>
      <c r="AO4" s="925"/>
      <c r="AP4" s="925"/>
      <c r="AQ4" s="925"/>
      <c r="AR4" s="925"/>
      <c r="AS4" s="925"/>
      <c r="AT4" s="925"/>
      <c r="AU4" s="925"/>
      <c r="AV4" s="215" t="s">
        <v>312</v>
      </c>
      <c r="AW4" s="215" t="s">
        <v>313</v>
      </c>
      <c r="AX4" s="215">
        <v>1</v>
      </c>
      <c r="AY4" s="215">
        <v>2</v>
      </c>
      <c r="AZ4" s="215">
        <v>3</v>
      </c>
      <c r="BA4" s="925"/>
      <c r="BB4" s="925"/>
      <c r="BC4" s="134">
        <v>1</v>
      </c>
      <c r="BD4" s="134">
        <v>2</v>
      </c>
      <c r="BE4" s="134">
        <v>3</v>
      </c>
    </row>
    <row r="5" spans="1:66" ht="33" customHeight="1" x14ac:dyDescent="0.15">
      <c r="A5" s="848">
        <v>1</v>
      </c>
      <c r="B5" s="848"/>
      <c r="C5" s="848" t="s">
        <v>292</v>
      </c>
      <c r="D5" s="848"/>
      <c r="E5" s="848"/>
      <c r="F5" s="1031" t="s">
        <v>925</v>
      </c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747" t="s">
        <v>401</v>
      </c>
      <c r="AB5" s="996"/>
      <c r="AC5" s="1015" t="s">
        <v>1083</v>
      </c>
      <c r="AD5" s="848"/>
      <c r="AE5" s="848"/>
      <c r="AF5" s="909" t="s">
        <v>9</v>
      </c>
      <c r="AG5" s="909"/>
      <c r="AH5" s="909"/>
      <c r="AI5" s="909"/>
      <c r="AJ5" s="909"/>
      <c r="AK5" s="909"/>
      <c r="AL5" s="909"/>
      <c r="AM5" s="909"/>
      <c r="AN5" s="909"/>
      <c r="AO5" s="909"/>
      <c r="AP5" s="909"/>
      <c r="AQ5" s="909"/>
      <c r="AR5" s="909"/>
      <c r="AS5" s="909"/>
      <c r="AT5" s="909"/>
      <c r="AU5" s="909"/>
      <c r="AV5" s="312" t="s">
        <v>1668</v>
      </c>
      <c r="AW5" s="192" t="s">
        <v>238</v>
      </c>
      <c r="AX5" s="192" t="s">
        <v>238</v>
      </c>
      <c r="AY5" s="192" t="s">
        <v>293</v>
      </c>
      <c r="AZ5" s="192" t="s">
        <v>293</v>
      </c>
      <c r="BA5" s="848">
        <v>1</v>
      </c>
      <c r="BB5" s="848"/>
      <c r="BC5" s="133" t="s">
        <v>293</v>
      </c>
      <c r="BD5" s="133" t="s">
        <v>293</v>
      </c>
      <c r="BE5" s="133" t="s">
        <v>293</v>
      </c>
    </row>
    <row r="6" spans="1:66" ht="33" customHeight="1" x14ac:dyDescent="0.15">
      <c r="A6" s="587">
        <v>2</v>
      </c>
      <c r="B6" s="587"/>
      <c r="C6" s="587" t="s">
        <v>294</v>
      </c>
      <c r="D6" s="587"/>
      <c r="E6" s="587"/>
      <c r="F6" s="910" t="s">
        <v>876</v>
      </c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606" t="s">
        <v>401</v>
      </c>
      <c r="AB6" s="978"/>
      <c r="AC6" s="592" t="s">
        <v>1084</v>
      </c>
      <c r="AD6" s="587"/>
      <c r="AE6" s="587"/>
      <c r="AF6" s="1011" t="s">
        <v>1647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205" t="s">
        <v>1668</v>
      </c>
      <c r="AW6" s="183" t="s">
        <v>238</v>
      </c>
      <c r="AX6" s="183" t="s">
        <v>293</v>
      </c>
      <c r="AY6" s="183" t="s">
        <v>293</v>
      </c>
      <c r="AZ6" s="183" t="s">
        <v>293</v>
      </c>
      <c r="BA6" s="587">
        <v>2</v>
      </c>
      <c r="BB6" s="587"/>
      <c r="BC6" s="127" t="s">
        <v>293</v>
      </c>
      <c r="BD6" s="127" t="s">
        <v>293</v>
      </c>
      <c r="BE6" s="127" t="s">
        <v>293</v>
      </c>
    </row>
    <row r="7" spans="1:66" ht="33" customHeight="1" x14ac:dyDescent="0.15">
      <c r="A7" s="878">
        <v>3</v>
      </c>
      <c r="B7" s="878"/>
      <c r="C7" s="878" t="s">
        <v>297</v>
      </c>
      <c r="D7" s="878"/>
      <c r="E7" s="878"/>
      <c r="F7" s="880" t="s">
        <v>847</v>
      </c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84"/>
      <c r="AB7" s="1030"/>
      <c r="AC7" s="878"/>
      <c r="AD7" s="878"/>
      <c r="AE7" s="878"/>
      <c r="AF7" s="880"/>
      <c r="AG7" s="880"/>
      <c r="AH7" s="880"/>
      <c r="AI7" s="880"/>
      <c r="AJ7" s="880"/>
      <c r="AK7" s="880"/>
      <c r="AL7" s="880"/>
      <c r="AM7" s="880"/>
      <c r="AN7" s="880"/>
      <c r="AO7" s="880"/>
      <c r="AP7" s="880"/>
      <c r="AQ7" s="880"/>
      <c r="AR7" s="880"/>
      <c r="AS7" s="880"/>
      <c r="AT7" s="880"/>
      <c r="AU7" s="880"/>
      <c r="AV7" s="193"/>
      <c r="AW7" s="193"/>
      <c r="AX7" s="193"/>
      <c r="AY7" s="193"/>
      <c r="AZ7" s="193"/>
      <c r="BA7" s="878">
        <v>3</v>
      </c>
      <c r="BB7" s="878"/>
      <c r="BC7" s="129"/>
      <c r="BD7" s="129"/>
      <c r="BE7" s="129"/>
    </row>
    <row r="8" spans="1:66" ht="33" customHeight="1" x14ac:dyDescent="0.15">
      <c r="A8" s="878">
        <v>4</v>
      </c>
      <c r="B8" s="878"/>
      <c r="C8" s="878" t="s">
        <v>306</v>
      </c>
      <c r="D8" s="878"/>
      <c r="E8" s="878"/>
      <c r="F8" s="880" t="s">
        <v>847</v>
      </c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0"/>
      <c r="R8" s="880"/>
      <c r="S8" s="880"/>
      <c r="T8" s="880"/>
      <c r="U8" s="880"/>
      <c r="V8" s="880"/>
      <c r="W8" s="880"/>
      <c r="X8" s="880"/>
      <c r="Y8" s="880"/>
      <c r="Z8" s="880"/>
      <c r="AA8" s="884"/>
      <c r="AB8" s="1030"/>
      <c r="AC8" s="1034"/>
      <c r="AD8" s="1034"/>
      <c r="AE8" s="1034"/>
      <c r="AF8" s="880"/>
      <c r="AG8" s="880"/>
      <c r="AH8" s="880"/>
      <c r="AI8" s="880"/>
      <c r="AJ8" s="880"/>
      <c r="AK8" s="880"/>
      <c r="AL8" s="880"/>
      <c r="AM8" s="880"/>
      <c r="AN8" s="880"/>
      <c r="AO8" s="880"/>
      <c r="AP8" s="880"/>
      <c r="AQ8" s="880"/>
      <c r="AR8" s="880"/>
      <c r="AS8" s="880"/>
      <c r="AT8" s="880"/>
      <c r="AU8" s="880"/>
      <c r="AV8" s="193"/>
      <c r="AW8" s="193"/>
      <c r="AX8" s="193"/>
      <c r="AY8" s="193"/>
      <c r="AZ8" s="193"/>
      <c r="BA8" s="878">
        <v>4</v>
      </c>
      <c r="BB8" s="878"/>
      <c r="BC8" s="129"/>
      <c r="BD8" s="129"/>
      <c r="BE8" s="129"/>
    </row>
    <row r="9" spans="1:66" ht="33" customHeight="1" x14ac:dyDescent="0.15">
      <c r="A9" s="587">
        <v>5</v>
      </c>
      <c r="B9" s="587"/>
      <c r="C9" s="587" t="s">
        <v>295</v>
      </c>
      <c r="D9" s="587"/>
      <c r="E9" s="587"/>
      <c r="F9" s="588" t="s">
        <v>926</v>
      </c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842" t="s">
        <v>675</v>
      </c>
      <c r="Y9" s="842"/>
      <c r="Z9" s="843"/>
      <c r="AA9" s="606" t="s">
        <v>380</v>
      </c>
      <c r="AB9" s="978"/>
      <c r="AC9" s="587" t="s">
        <v>1085</v>
      </c>
      <c r="AD9" s="587"/>
      <c r="AE9" s="587"/>
      <c r="AF9" s="588" t="s">
        <v>481</v>
      </c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R9" s="589"/>
      <c r="AS9" s="589"/>
      <c r="AT9" s="589"/>
      <c r="AU9" s="590"/>
      <c r="AV9" s="205" t="s">
        <v>1668</v>
      </c>
      <c r="AW9" s="183" t="s">
        <v>238</v>
      </c>
      <c r="AX9" s="183" t="s">
        <v>293</v>
      </c>
      <c r="AY9" s="183" t="s">
        <v>293</v>
      </c>
      <c r="AZ9" s="183" t="s">
        <v>293</v>
      </c>
      <c r="BA9" s="587">
        <v>5</v>
      </c>
      <c r="BB9" s="587"/>
      <c r="BC9" s="127" t="s">
        <v>293</v>
      </c>
      <c r="BD9" s="127" t="s">
        <v>293</v>
      </c>
      <c r="BE9" s="127" t="s">
        <v>293</v>
      </c>
    </row>
    <row r="10" spans="1:66" ht="33" customHeight="1" x14ac:dyDescent="0.15">
      <c r="A10" s="587">
        <v>6</v>
      </c>
      <c r="B10" s="587"/>
      <c r="C10" s="587" t="s">
        <v>325</v>
      </c>
      <c r="D10" s="587"/>
      <c r="E10" s="587"/>
      <c r="F10" s="588" t="s">
        <v>889</v>
      </c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842" t="s">
        <v>676</v>
      </c>
      <c r="Y10" s="842"/>
      <c r="Z10" s="843"/>
      <c r="AA10" s="587" t="s">
        <v>380</v>
      </c>
      <c r="AB10" s="1029"/>
      <c r="AC10" s="587" t="s">
        <v>1086</v>
      </c>
      <c r="AD10" s="587"/>
      <c r="AE10" s="587"/>
      <c r="AF10" s="588" t="s">
        <v>887</v>
      </c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R10" s="589"/>
      <c r="AS10" s="589"/>
      <c r="AT10" s="589"/>
      <c r="AU10" s="590"/>
      <c r="AV10" s="205" t="s">
        <v>1668</v>
      </c>
      <c r="AW10" s="183" t="s">
        <v>1459</v>
      </c>
      <c r="AX10" s="183" t="s">
        <v>293</v>
      </c>
      <c r="AY10" s="183" t="s">
        <v>293</v>
      </c>
      <c r="AZ10" s="183" t="s">
        <v>293</v>
      </c>
      <c r="BA10" s="587">
        <v>6</v>
      </c>
      <c r="BB10" s="587"/>
      <c r="BC10" s="127" t="s">
        <v>293</v>
      </c>
      <c r="BD10" s="127" t="s">
        <v>293</v>
      </c>
      <c r="BE10" s="127" t="s">
        <v>293</v>
      </c>
    </row>
    <row r="11" spans="1:66" ht="33" customHeight="1" x14ac:dyDescent="0.15">
      <c r="A11" s="587">
        <v>7</v>
      </c>
      <c r="B11" s="587"/>
      <c r="C11" s="587" t="s">
        <v>296</v>
      </c>
      <c r="D11" s="587"/>
      <c r="E11" s="587"/>
      <c r="F11" s="588" t="s">
        <v>6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842" t="s">
        <v>662</v>
      </c>
      <c r="Y11" s="842"/>
      <c r="Z11" s="843"/>
      <c r="AA11" s="587" t="s">
        <v>380</v>
      </c>
      <c r="AB11" s="1029"/>
      <c r="AC11" s="587" t="s">
        <v>1087</v>
      </c>
      <c r="AD11" s="587"/>
      <c r="AE11" s="587"/>
      <c r="AF11" s="588" t="s">
        <v>3</v>
      </c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R11" s="589"/>
      <c r="AS11" s="589"/>
      <c r="AT11" s="589"/>
      <c r="AU11" s="590"/>
      <c r="AV11" s="183" t="s">
        <v>381</v>
      </c>
      <c r="AW11" s="216" t="s">
        <v>777</v>
      </c>
      <c r="AX11" s="183" t="s">
        <v>293</v>
      </c>
      <c r="AY11" s="183" t="s">
        <v>293</v>
      </c>
      <c r="AZ11" s="183" t="s">
        <v>293</v>
      </c>
      <c r="BA11" s="587">
        <v>7</v>
      </c>
      <c r="BB11" s="587"/>
      <c r="BC11" s="127" t="s">
        <v>293</v>
      </c>
      <c r="BD11" s="127" t="s">
        <v>293</v>
      </c>
      <c r="BE11" s="127" t="s">
        <v>293</v>
      </c>
      <c r="BF11" t="s">
        <v>265</v>
      </c>
      <c r="BG11" t="s">
        <v>265</v>
      </c>
    </row>
    <row r="12" spans="1:66" ht="33" customHeight="1" x14ac:dyDescent="0.15">
      <c r="A12" s="587">
        <v>8</v>
      </c>
      <c r="B12" s="587"/>
      <c r="C12" s="587" t="s">
        <v>292</v>
      </c>
      <c r="D12" s="587"/>
      <c r="E12" s="587"/>
      <c r="F12" s="595" t="s">
        <v>4</v>
      </c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87" t="s">
        <v>380</v>
      </c>
      <c r="AB12" s="1029"/>
      <c r="AC12" s="587" t="s">
        <v>1117</v>
      </c>
      <c r="AD12" s="587"/>
      <c r="AE12" s="587"/>
      <c r="AF12" s="588" t="s">
        <v>459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205" t="s">
        <v>1668</v>
      </c>
      <c r="AW12" s="183" t="s">
        <v>238</v>
      </c>
      <c r="AX12" s="183" t="s">
        <v>293</v>
      </c>
      <c r="AY12" s="183" t="s">
        <v>293</v>
      </c>
      <c r="AZ12" s="183" t="s">
        <v>293</v>
      </c>
      <c r="BA12" s="587">
        <v>8</v>
      </c>
      <c r="BB12" s="587"/>
      <c r="BC12" s="127" t="s">
        <v>293</v>
      </c>
      <c r="BD12" s="127" t="s">
        <v>293</v>
      </c>
      <c r="BE12" s="127" t="s">
        <v>293</v>
      </c>
    </row>
    <row r="13" spans="1:66" ht="33" customHeight="1" x14ac:dyDescent="0.15">
      <c r="A13" s="587">
        <v>9</v>
      </c>
      <c r="B13" s="587"/>
      <c r="C13" s="587" t="s">
        <v>294</v>
      </c>
      <c r="D13" s="587"/>
      <c r="E13" s="587"/>
      <c r="F13" s="595" t="s">
        <v>891</v>
      </c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87" t="s">
        <v>380</v>
      </c>
      <c r="AB13" s="1029"/>
      <c r="AC13" s="592" t="s">
        <v>1089</v>
      </c>
      <c r="AD13" s="587"/>
      <c r="AE13" s="587"/>
      <c r="AF13" s="588" t="s">
        <v>481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205" t="s">
        <v>1668</v>
      </c>
      <c r="AW13" s="183" t="s">
        <v>238</v>
      </c>
      <c r="AX13" s="183" t="s">
        <v>293</v>
      </c>
      <c r="AY13" s="183" t="s">
        <v>293</v>
      </c>
      <c r="AZ13" s="183" t="s">
        <v>293</v>
      </c>
      <c r="BA13" s="587">
        <v>9</v>
      </c>
      <c r="BB13" s="587"/>
      <c r="BC13" s="127" t="s">
        <v>293</v>
      </c>
      <c r="BD13" s="127" t="s">
        <v>293</v>
      </c>
      <c r="BE13" s="127" t="s">
        <v>293</v>
      </c>
      <c r="BF13" t="s">
        <v>265</v>
      </c>
      <c r="BG13" t="s">
        <v>265</v>
      </c>
    </row>
    <row r="14" spans="1:66" ht="33" customHeight="1" x14ac:dyDescent="0.15">
      <c r="A14" s="878">
        <v>10</v>
      </c>
      <c r="B14" s="878"/>
      <c r="C14" s="878" t="s">
        <v>297</v>
      </c>
      <c r="D14" s="878"/>
      <c r="E14" s="878"/>
      <c r="F14" s="880" t="s">
        <v>490</v>
      </c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  <c r="X14" s="880"/>
      <c r="Y14" s="880"/>
      <c r="Z14" s="880"/>
      <c r="AA14" s="878"/>
      <c r="AB14" s="927"/>
      <c r="AC14" s="878"/>
      <c r="AD14" s="878"/>
      <c r="AE14" s="878"/>
      <c r="AF14" s="914" t="s">
        <v>1037</v>
      </c>
      <c r="AG14" s="914"/>
      <c r="AH14" s="914"/>
      <c r="AI14" s="914"/>
      <c r="AJ14" s="914"/>
      <c r="AK14" s="914"/>
      <c r="AL14" s="914"/>
      <c r="AM14" s="914"/>
      <c r="AN14" s="914"/>
      <c r="AO14" s="914"/>
      <c r="AP14" s="914"/>
      <c r="AQ14" s="914"/>
      <c r="AR14" s="914"/>
      <c r="AS14" s="914"/>
      <c r="AT14" s="914"/>
      <c r="AU14" s="914"/>
      <c r="AV14" s="193"/>
      <c r="AW14" s="193"/>
      <c r="AX14" s="193"/>
      <c r="AY14" s="193"/>
      <c r="AZ14" s="193"/>
      <c r="BA14" s="878">
        <v>10</v>
      </c>
      <c r="BB14" s="878"/>
      <c r="BC14" s="129"/>
      <c r="BD14" s="129"/>
      <c r="BE14" s="129"/>
    </row>
    <row r="15" spans="1:66" ht="33" customHeight="1" x14ac:dyDescent="0.15">
      <c r="A15" s="878">
        <v>11</v>
      </c>
      <c r="B15" s="878"/>
      <c r="C15" s="878" t="s">
        <v>306</v>
      </c>
      <c r="D15" s="878"/>
      <c r="E15" s="878"/>
      <c r="F15" s="880" t="s">
        <v>523</v>
      </c>
      <c r="G15" s="880"/>
      <c r="H15" s="880"/>
      <c r="I15" s="880"/>
      <c r="J15" s="880"/>
      <c r="K15" s="880"/>
      <c r="L15" s="880"/>
      <c r="M15" s="880"/>
      <c r="N15" s="880"/>
      <c r="O15" s="880"/>
      <c r="P15" s="880"/>
      <c r="Q15" s="880"/>
      <c r="R15" s="880"/>
      <c r="S15" s="880"/>
      <c r="T15" s="880"/>
      <c r="U15" s="880"/>
      <c r="V15" s="880"/>
      <c r="W15" s="880"/>
      <c r="X15" s="880"/>
      <c r="Y15" s="880"/>
      <c r="Z15" s="880"/>
      <c r="AA15" s="878"/>
      <c r="AB15" s="927"/>
      <c r="AC15" s="878"/>
      <c r="AD15" s="878"/>
      <c r="AE15" s="878"/>
      <c r="AF15" s="880"/>
      <c r="AG15" s="880"/>
      <c r="AH15" s="880"/>
      <c r="AI15" s="880"/>
      <c r="AJ15" s="880"/>
      <c r="AK15" s="880"/>
      <c r="AL15" s="880"/>
      <c r="AM15" s="880"/>
      <c r="AN15" s="880"/>
      <c r="AO15" s="880"/>
      <c r="AP15" s="880"/>
      <c r="AQ15" s="880"/>
      <c r="AR15" s="880"/>
      <c r="AS15" s="880"/>
      <c r="AT15" s="880"/>
      <c r="AU15" s="880"/>
      <c r="AV15" s="193"/>
      <c r="AW15" s="193"/>
      <c r="AX15" s="193"/>
      <c r="AY15" s="193"/>
      <c r="AZ15" s="193"/>
      <c r="BA15" s="878">
        <v>11</v>
      </c>
      <c r="BB15" s="878"/>
      <c r="BC15" s="129"/>
      <c r="BD15" s="129"/>
      <c r="BE15" s="129"/>
    </row>
    <row r="16" spans="1:66" ht="33" customHeight="1" x14ac:dyDescent="0.15">
      <c r="A16" s="587">
        <v>12</v>
      </c>
      <c r="B16" s="587"/>
      <c r="C16" s="587" t="s">
        <v>295</v>
      </c>
      <c r="D16" s="587"/>
      <c r="E16" s="587"/>
      <c r="F16" s="588" t="s">
        <v>934</v>
      </c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842" t="s">
        <v>679</v>
      </c>
      <c r="Y16" s="842"/>
      <c r="Z16" s="843"/>
      <c r="AA16" s="587" t="s">
        <v>401</v>
      </c>
      <c r="AB16" s="1029"/>
      <c r="AC16" s="592" t="s">
        <v>1090</v>
      </c>
      <c r="AD16" s="587"/>
      <c r="AE16" s="587"/>
      <c r="AF16" s="595" t="s">
        <v>302</v>
      </c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205" t="s">
        <v>1668</v>
      </c>
      <c r="AW16" s="183" t="s">
        <v>238</v>
      </c>
      <c r="AX16" s="183" t="s">
        <v>293</v>
      </c>
      <c r="AY16" s="183" t="s">
        <v>293</v>
      </c>
      <c r="AZ16" s="183" t="s">
        <v>293</v>
      </c>
      <c r="BA16" s="587">
        <v>12</v>
      </c>
      <c r="BB16" s="587"/>
      <c r="BC16" s="127" t="s">
        <v>293</v>
      </c>
      <c r="BD16" s="127" t="s">
        <v>293</v>
      </c>
      <c r="BE16" s="127" t="s">
        <v>293</v>
      </c>
      <c r="BN16" s="17" t="s">
        <v>384</v>
      </c>
    </row>
    <row r="17" spans="1:59" ht="33" customHeight="1" x14ac:dyDescent="0.15">
      <c r="A17" s="587">
        <v>13</v>
      </c>
      <c r="B17" s="587"/>
      <c r="C17" s="587" t="s">
        <v>325</v>
      </c>
      <c r="D17" s="587"/>
      <c r="E17" s="587"/>
      <c r="F17" s="588" t="s">
        <v>5</v>
      </c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842" t="s">
        <v>679</v>
      </c>
      <c r="Y17" s="842"/>
      <c r="Z17" s="843"/>
      <c r="AA17" s="587" t="s">
        <v>401</v>
      </c>
      <c r="AB17" s="587"/>
      <c r="AC17" s="592" t="s">
        <v>1091</v>
      </c>
      <c r="AD17" s="587"/>
      <c r="AE17" s="587"/>
      <c r="AF17" s="595" t="s">
        <v>302</v>
      </c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205" t="s">
        <v>1668</v>
      </c>
      <c r="AW17" s="183" t="s">
        <v>1038</v>
      </c>
      <c r="AX17" s="183" t="s">
        <v>293</v>
      </c>
      <c r="AY17" s="183" t="s">
        <v>293</v>
      </c>
      <c r="AZ17" s="183" t="s">
        <v>293</v>
      </c>
      <c r="BA17" s="587">
        <v>13</v>
      </c>
      <c r="BB17" s="587"/>
      <c r="BC17" s="127" t="s">
        <v>293</v>
      </c>
      <c r="BD17" s="127" t="s">
        <v>293</v>
      </c>
      <c r="BE17" s="127" t="s">
        <v>293</v>
      </c>
    </row>
    <row r="18" spans="1:59" ht="37.5" customHeight="1" x14ac:dyDescent="0.15">
      <c r="A18" s="587">
        <v>14</v>
      </c>
      <c r="B18" s="587"/>
      <c r="C18" s="587" t="s">
        <v>296</v>
      </c>
      <c r="D18" s="587"/>
      <c r="E18" s="587"/>
      <c r="F18" s="916" t="s">
        <v>21</v>
      </c>
      <c r="G18" s="1035"/>
      <c r="H18" s="1035"/>
      <c r="I18" s="1035"/>
      <c r="J18" s="1035"/>
      <c r="K18" s="1035"/>
      <c r="L18" s="1035"/>
      <c r="M18" s="1035"/>
      <c r="N18" s="1035"/>
      <c r="O18" s="1035"/>
      <c r="P18" s="1035"/>
      <c r="Q18" s="1035"/>
      <c r="R18" s="1035"/>
      <c r="S18" s="1035"/>
      <c r="T18" s="1035"/>
      <c r="U18" s="1035"/>
      <c r="V18" s="1035"/>
      <c r="W18" s="1035"/>
      <c r="X18" s="842" t="s">
        <v>680</v>
      </c>
      <c r="Y18" s="842"/>
      <c r="Z18" s="843"/>
      <c r="AA18" s="587" t="s">
        <v>401</v>
      </c>
      <c r="AB18" s="1029"/>
      <c r="AC18" s="587" t="s">
        <v>1092</v>
      </c>
      <c r="AD18" s="587"/>
      <c r="AE18" s="587"/>
      <c r="AF18" s="595" t="s">
        <v>303</v>
      </c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205" t="s">
        <v>1038</v>
      </c>
      <c r="AW18" s="183" t="s">
        <v>381</v>
      </c>
      <c r="AX18" s="183" t="s">
        <v>293</v>
      </c>
      <c r="AY18" s="183" t="s">
        <v>293</v>
      </c>
      <c r="AZ18" s="183" t="s">
        <v>293</v>
      </c>
      <c r="BA18" s="587">
        <v>14</v>
      </c>
      <c r="BB18" s="587"/>
      <c r="BC18" s="127" t="s">
        <v>293</v>
      </c>
      <c r="BD18" s="127" t="s">
        <v>293</v>
      </c>
      <c r="BE18" s="127" t="s">
        <v>293</v>
      </c>
      <c r="BF18" t="s">
        <v>265</v>
      </c>
      <c r="BG18" t="s">
        <v>265</v>
      </c>
    </row>
    <row r="19" spans="1:59" ht="33" customHeight="1" x14ac:dyDescent="0.15">
      <c r="A19" s="587">
        <v>15</v>
      </c>
      <c r="B19" s="587"/>
      <c r="C19" s="587" t="s">
        <v>292</v>
      </c>
      <c r="D19" s="587"/>
      <c r="E19" s="587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606" t="s">
        <v>401</v>
      </c>
      <c r="AB19" s="978"/>
      <c r="AC19" s="587" t="s">
        <v>1093</v>
      </c>
      <c r="AD19" s="587"/>
      <c r="AE19" s="587"/>
      <c r="AF19" s="595" t="s">
        <v>302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183" t="s">
        <v>381</v>
      </c>
      <c r="AW19" s="183" t="s">
        <v>381</v>
      </c>
      <c r="AX19" s="183" t="s">
        <v>293</v>
      </c>
      <c r="AY19" s="183" t="s">
        <v>293</v>
      </c>
      <c r="AZ19" s="183" t="s">
        <v>293</v>
      </c>
      <c r="BA19" s="587">
        <v>15</v>
      </c>
      <c r="BB19" s="587"/>
      <c r="BC19" s="127" t="s">
        <v>293</v>
      </c>
      <c r="BD19" s="127" t="s">
        <v>293</v>
      </c>
      <c r="BE19" s="127" t="s">
        <v>293</v>
      </c>
    </row>
    <row r="20" spans="1:59" ht="33" customHeight="1" x14ac:dyDescent="0.15">
      <c r="A20" s="587">
        <v>16</v>
      </c>
      <c r="B20" s="587"/>
      <c r="C20" s="587" t="s">
        <v>294</v>
      </c>
      <c r="D20" s="587"/>
      <c r="E20" s="587"/>
      <c r="F20" s="910" t="s">
        <v>936</v>
      </c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606" t="s">
        <v>401</v>
      </c>
      <c r="AB20" s="978"/>
      <c r="AC20" s="587" t="s">
        <v>1071</v>
      </c>
      <c r="AD20" s="587"/>
      <c r="AE20" s="587"/>
      <c r="AF20" s="595" t="s">
        <v>302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183" t="s">
        <v>381</v>
      </c>
      <c r="AW20" s="183" t="s">
        <v>381</v>
      </c>
      <c r="AX20" s="183" t="s">
        <v>293</v>
      </c>
      <c r="AY20" s="183" t="s">
        <v>293</v>
      </c>
      <c r="AZ20" s="183" t="s">
        <v>293</v>
      </c>
      <c r="BA20" s="587">
        <v>16</v>
      </c>
      <c r="BB20" s="587"/>
      <c r="BC20" s="127" t="s">
        <v>293</v>
      </c>
      <c r="BD20" s="127" t="s">
        <v>293</v>
      </c>
      <c r="BE20" s="127" t="s">
        <v>293</v>
      </c>
    </row>
    <row r="21" spans="1:59" ht="33" customHeight="1" x14ac:dyDescent="0.15">
      <c r="A21" s="878">
        <v>17</v>
      </c>
      <c r="B21" s="878"/>
      <c r="C21" s="878" t="s">
        <v>297</v>
      </c>
      <c r="D21" s="878"/>
      <c r="E21" s="878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0"/>
      <c r="X21" s="880"/>
      <c r="Y21" s="880"/>
      <c r="Z21" s="880"/>
      <c r="AA21" s="884"/>
      <c r="AB21" s="1030"/>
      <c r="AC21" s="878"/>
      <c r="AD21" s="878"/>
      <c r="AE21" s="878"/>
      <c r="AF21" s="914" t="s">
        <v>1036</v>
      </c>
      <c r="AG21" s="914"/>
      <c r="AH21" s="914"/>
      <c r="AI21" s="914"/>
      <c r="AJ21" s="914"/>
      <c r="AK21" s="914"/>
      <c r="AL21" s="914"/>
      <c r="AM21" s="914"/>
      <c r="AN21" s="914"/>
      <c r="AO21" s="914"/>
      <c r="AP21" s="914"/>
      <c r="AQ21" s="914"/>
      <c r="AR21" s="914"/>
      <c r="AS21" s="914"/>
      <c r="AT21" s="914"/>
      <c r="AU21" s="914"/>
      <c r="AV21" s="193" t="s">
        <v>381</v>
      </c>
      <c r="AW21" s="193" t="s">
        <v>381</v>
      </c>
      <c r="AX21" s="193"/>
      <c r="AY21" s="193"/>
      <c r="AZ21" s="193"/>
      <c r="BA21" s="878">
        <v>17</v>
      </c>
      <c r="BB21" s="878"/>
      <c r="BC21" s="129"/>
      <c r="BD21" s="129"/>
      <c r="BE21" s="129"/>
    </row>
    <row r="22" spans="1:59" ht="33" customHeight="1" x14ac:dyDescent="0.15">
      <c r="A22" s="878">
        <v>18</v>
      </c>
      <c r="B22" s="878"/>
      <c r="C22" s="878" t="s">
        <v>306</v>
      </c>
      <c r="D22" s="878"/>
      <c r="E22" s="878"/>
      <c r="F22" s="880"/>
      <c r="G22" s="880"/>
      <c r="H22" s="880"/>
      <c r="I22" s="880"/>
      <c r="J22" s="880"/>
      <c r="K22" s="880"/>
      <c r="L22" s="880"/>
      <c r="M22" s="880"/>
      <c r="N22" s="880"/>
      <c r="O22" s="880"/>
      <c r="P22" s="880"/>
      <c r="Q22" s="880"/>
      <c r="R22" s="880"/>
      <c r="S22" s="880"/>
      <c r="T22" s="880"/>
      <c r="U22" s="880"/>
      <c r="V22" s="880"/>
      <c r="W22" s="880"/>
      <c r="X22" s="880"/>
      <c r="Y22" s="880"/>
      <c r="Z22" s="880"/>
      <c r="AA22" s="884"/>
      <c r="AB22" s="1030"/>
      <c r="AC22" s="878"/>
      <c r="AD22" s="878"/>
      <c r="AE22" s="878"/>
      <c r="AF22" s="880"/>
      <c r="AG22" s="880"/>
      <c r="AH22" s="880"/>
      <c r="AI22" s="880"/>
      <c r="AJ22" s="880"/>
      <c r="AK22" s="880"/>
      <c r="AL22" s="880"/>
      <c r="AM22" s="880"/>
      <c r="AN22" s="880"/>
      <c r="AO22" s="880"/>
      <c r="AP22" s="880"/>
      <c r="AQ22" s="880"/>
      <c r="AR22" s="880"/>
      <c r="AS22" s="880"/>
      <c r="AT22" s="880"/>
      <c r="AU22" s="880"/>
      <c r="AV22" s="193" t="s">
        <v>381</v>
      </c>
      <c r="AW22" s="193" t="s">
        <v>381</v>
      </c>
      <c r="AX22" s="193"/>
      <c r="AY22" s="193"/>
      <c r="AZ22" s="193"/>
      <c r="BA22" s="878">
        <v>18</v>
      </c>
      <c r="BB22" s="878"/>
      <c r="BC22" s="129"/>
      <c r="BD22" s="129"/>
      <c r="BE22" s="129"/>
    </row>
    <row r="23" spans="1:59" ht="33" customHeight="1" x14ac:dyDescent="0.15">
      <c r="A23" s="587">
        <v>19</v>
      </c>
      <c r="B23" s="587"/>
      <c r="C23" s="587" t="s">
        <v>295</v>
      </c>
      <c r="D23" s="587"/>
      <c r="E23" s="587"/>
      <c r="F23" s="595"/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606" t="s">
        <v>380</v>
      </c>
      <c r="AB23" s="978"/>
      <c r="AC23" s="587" t="s">
        <v>1072</v>
      </c>
      <c r="AD23" s="587"/>
      <c r="AE23" s="587"/>
      <c r="AF23" s="588" t="s">
        <v>459</v>
      </c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89"/>
      <c r="AS23" s="589"/>
      <c r="AT23" s="589"/>
      <c r="AU23" s="590"/>
      <c r="AV23" s="183" t="s">
        <v>381</v>
      </c>
      <c r="AW23" s="183" t="s">
        <v>381</v>
      </c>
      <c r="AX23" s="183" t="s">
        <v>293</v>
      </c>
      <c r="AY23" s="183" t="s">
        <v>293</v>
      </c>
      <c r="AZ23" s="183" t="s">
        <v>293</v>
      </c>
      <c r="BA23" s="587">
        <v>19</v>
      </c>
      <c r="BB23" s="587"/>
      <c r="BC23" s="127" t="s">
        <v>293</v>
      </c>
      <c r="BD23" s="127" t="s">
        <v>293</v>
      </c>
      <c r="BE23" s="127" t="s">
        <v>293</v>
      </c>
    </row>
    <row r="24" spans="1:59" ht="33" customHeight="1" x14ac:dyDescent="0.15">
      <c r="A24" s="587">
        <v>20</v>
      </c>
      <c r="B24" s="587"/>
      <c r="C24" s="587" t="s">
        <v>325</v>
      </c>
      <c r="D24" s="587"/>
      <c r="E24" s="587"/>
      <c r="F24" s="595" t="s">
        <v>7</v>
      </c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87" t="s">
        <v>380</v>
      </c>
      <c r="AB24" s="1029"/>
      <c r="AC24" s="587" t="s">
        <v>1073</v>
      </c>
      <c r="AD24" s="587"/>
      <c r="AE24" s="587"/>
      <c r="AF24" s="588" t="s">
        <v>795</v>
      </c>
      <c r="AG24" s="589"/>
      <c r="AH24" s="589"/>
      <c r="AI24" s="589"/>
      <c r="AJ24" s="589"/>
      <c r="AK24" s="589"/>
      <c r="AL24" s="589"/>
      <c r="AM24" s="589"/>
      <c r="AN24" s="589"/>
      <c r="AO24" s="589"/>
      <c r="AP24" s="589"/>
      <c r="AQ24" s="589"/>
      <c r="AR24" s="589"/>
      <c r="AS24" s="589"/>
      <c r="AT24" s="589"/>
      <c r="AU24" s="590"/>
      <c r="AV24" s="183" t="s">
        <v>381</v>
      </c>
      <c r="AW24" s="183" t="s">
        <v>886</v>
      </c>
      <c r="AX24" s="183" t="s">
        <v>293</v>
      </c>
      <c r="AY24" s="183" t="s">
        <v>293</v>
      </c>
      <c r="AZ24" s="183" t="s">
        <v>293</v>
      </c>
      <c r="BA24" s="587">
        <v>20</v>
      </c>
      <c r="BB24" s="587"/>
      <c r="BC24" s="127" t="s">
        <v>293</v>
      </c>
      <c r="BD24" s="127" t="s">
        <v>293</v>
      </c>
      <c r="BE24" s="127" t="s">
        <v>293</v>
      </c>
    </row>
    <row r="25" spans="1:59" ht="33" customHeight="1" x14ac:dyDescent="0.15">
      <c r="A25" s="587">
        <v>21</v>
      </c>
      <c r="B25" s="587"/>
      <c r="C25" s="587" t="s">
        <v>296</v>
      </c>
      <c r="D25" s="587"/>
      <c r="E25" s="587"/>
      <c r="F25" s="588" t="s">
        <v>881</v>
      </c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90"/>
      <c r="AA25" s="587" t="s">
        <v>380</v>
      </c>
      <c r="AB25" s="1029"/>
      <c r="AC25" s="587" t="s">
        <v>1074</v>
      </c>
      <c r="AD25" s="587"/>
      <c r="AE25" s="587"/>
      <c r="AF25" s="595" t="s">
        <v>14</v>
      </c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183" t="s">
        <v>381</v>
      </c>
      <c r="AW25" s="183" t="s">
        <v>381</v>
      </c>
      <c r="AX25" s="183" t="s">
        <v>777</v>
      </c>
      <c r="AY25" s="183" t="s">
        <v>293</v>
      </c>
      <c r="AZ25" s="183" t="s">
        <v>293</v>
      </c>
      <c r="BA25" s="587">
        <v>21</v>
      </c>
      <c r="BB25" s="587"/>
      <c r="BC25" s="127" t="s">
        <v>293</v>
      </c>
      <c r="BD25" s="127" t="s">
        <v>293</v>
      </c>
      <c r="BE25" s="127" t="s">
        <v>293</v>
      </c>
    </row>
    <row r="26" spans="1:59" ht="33" customHeight="1" x14ac:dyDescent="0.15">
      <c r="A26" s="587">
        <v>22</v>
      </c>
      <c r="B26" s="587"/>
      <c r="C26" s="587" t="s">
        <v>292</v>
      </c>
      <c r="D26" s="587"/>
      <c r="E26" s="587"/>
      <c r="F26" s="1037" t="s">
        <v>8</v>
      </c>
      <c r="G26" s="1038"/>
      <c r="H26" s="1038"/>
      <c r="I26" s="1038"/>
      <c r="J26" s="1038"/>
      <c r="K26" s="1038"/>
      <c r="L26" s="1038"/>
      <c r="M26" s="1038"/>
      <c r="N26" s="1038"/>
      <c r="O26" s="1038"/>
      <c r="P26" s="1038"/>
      <c r="Q26" s="1038"/>
      <c r="R26" s="1038"/>
      <c r="S26" s="1038"/>
      <c r="T26" s="1038"/>
      <c r="U26" s="1038"/>
      <c r="V26" s="1038"/>
      <c r="W26" s="1038"/>
      <c r="X26" s="1038"/>
      <c r="Y26" s="1038"/>
      <c r="Z26" s="1039"/>
      <c r="AA26" s="587" t="s">
        <v>380</v>
      </c>
      <c r="AB26" s="1029"/>
      <c r="AC26" s="587" t="s">
        <v>1075</v>
      </c>
      <c r="AD26" s="587"/>
      <c r="AE26" s="587"/>
      <c r="AF26" s="595" t="s">
        <v>13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183" t="s">
        <v>1038</v>
      </c>
      <c r="AW26" s="127" t="s">
        <v>1186</v>
      </c>
      <c r="AX26" s="183" t="s">
        <v>293</v>
      </c>
      <c r="AY26" s="183" t="s">
        <v>293</v>
      </c>
      <c r="AZ26" s="183" t="s">
        <v>293</v>
      </c>
      <c r="BA26" s="587">
        <v>22</v>
      </c>
      <c r="BB26" s="587"/>
      <c r="BC26" s="127" t="s">
        <v>293</v>
      </c>
      <c r="BD26" s="127" t="s">
        <v>293</v>
      </c>
      <c r="BE26" s="127" t="s">
        <v>293</v>
      </c>
    </row>
    <row r="27" spans="1:59" ht="33" customHeight="1" x14ac:dyDescent="0.15">
      <c r="A27" s="587">
        <v>23</v>
      </c>
      <c r="B27" s="587"/>
      <c r="C27" s="587" t="s">
        <v>294</v>
      </c>
      <c r="D27" s="587"/>
      <c r="E27" s="587"/>
      <c r="F27" s="588" t="s">
        <v>885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90"/>
      <c r="AA27" s="587" t="s">
        <v>380</v>
      </c>
      <c r="AB27" s="1029"/>
      <c r="AC27" s="592" t="s">
        <v>1076</v>
      </c>
      <c r="AD27" s="587"/>
      <c r="AE27" s="587"/>
      <c r="AF27" s="588" t="s">
        <v>459</v>
      </c>
      <c r="AG27" s="589"/>
      <c r="AH27" s="589"/>
      <c r="AI27" s="589"/>
      <c r="AJ27" s="589"/>
      <c r="AK27" s="589"/>
      <c r="AL27" s="589"/>
      <c r="AM27" s="589"/>
      <c r="AN27" s="589"/>
      <c r="AO27" s="589"/>
      <c r="AP27" s="589"/>
      <c r="AQ27" s="589"/>
      <c r="AR27" s="589"/>
      <c r="AS27" s="589"/>
      <c r="AT27" s="589"/>
      <c r="AU27" s="590"/>
      <c r="AV27" s="127" t="s">
        <v>1186</v>
      </c>
      <c r="AW27" s="127" t="s">
        <v>1186</v>
      </c>
      <c r="AX27" s="216" t="s">
        <v>293</v>
      </c>
      <c r="AY27" s="216" t="s">
        <v>293</v>
      </c>
      <c r="AZ27" s="216" t="s">
        <v>293</v>
      </c>
      <c r="BA27" s="587">
        <v>23</v>
      </c>
      <c r="BB27" s="587"/>
      <c r="BC27" s="127" t="s">
        <v>293</v>
      </c>
      <c r="BD27" s="127" t="s">
        <v>293</v>
      </c>
      <c r="BE27" s="127" t="s">
        <v>293</v>
      </c>
    </row>
    <row r="28" spans="1:59" ht="33" customHeight="1" x14ac:dyDescent="0.15">
      <c r="A28" s="878">
        <v>24</v>
      </c>
      <c r="B28" s="878"/>
      <c r="C28" s="878" t="s">
        <v>297</v>
      </c>
      <c r="D28" s="878"/>
      <c r="E28" s="878"/>
      <c r="F28" s="881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2"/>
      <c r="W28" s="882"/>
      <c r="X28" s="882"/>
      <c r="Y28" s="882"/>
      <c r="Z28" s="883"/>
      <c r="AA28" s="878"/>
      <c r="AB28" s="927"/>
      <c r="AC28" s="878"/>
      <c r="AD28" s="878"/>
      <c r="AE28" s="878"/>
      <c r="AF28" s="914" t="s">
        <v>917</v>
      </c>
      <c r="AG28" s="914"/>
      <c r="AH28" s="914"/>
      <c r="AI28" s="914"/>
      <c r="AJ28" s="914"/>
      <c r="AK28" s="914"/>
      <c r="AL28" s="914"/>
      <c r="AM28" s="914"/>
      <c r="AN28" s="914"/>
      <c r="AO28" s="914"/>
      <c r="AP28" s="914"/>
      <c r="AQ28" s="914"/>
      <c r="AR28" s="914"/>
      <c r="AS28" s="914"/>
      <c r="AT28" s="914"/>
      <c r="AU28" s="914"/>
      <c r="AV28" s="193"/>
      <c r="AW28" s="193"/>
      <c r="AX28" s="193"/>
      <c r="AY28" s="193"/>
      <c r="AZ28" s="193"/>
      <c r="BA28" s="878">
        <v>24</v>
      </c>
      <c r="BB28" s="878"/>
      <c r="BC28" s="129"/>
      <c r="BD28" s="129"/>
      <c r="BE28" s="129"/>
    </row>
    <row r="29" spans="1:59" ht="33" customHeight="1" x14ac:dyDescent="0.15">
      <c r="A29" s="878">
        <v>25</v>
      </c>
      <c r="B29" s="878"/>
      <c r="C29" s="878" t="s">
        <v>306</v>
      </c>
      <c r="D29" s="878"/>
      <c r="E29" s="878"/>
      <c r="F29" s="880"/>
      <c r="G29" s="880"/>
      <c r="H29" s="880"/>
      <c r="I29" s="880"/>
      <c r="J29" s="880"/>
      <c r="K29" s="880"/>
      <c r="L29" s="880"/>
      <c r="M29" s="880"/>
      <c r="N29" s="880"/>
      <c r="O29" s="880"/>
      <c r="P29" s="880"/>
      <c r="Q29" s="880"/>
      <c r="R29" s="880"/>
      <c r="S29" s="880"/>
      <c r="T29" s="880"/>
      <c r="U29" s="880"/>
      <c r="V29" s="880"/>
      <c r="W29" s="880"/>
      <c r="X29" s="880"/>
      <c r="Y29" s="880"/>
      <c r="Z29" s="880"/>
      <c r="AA29" s="878"/>
      <c r="AB29" s="927"/>
      <c r="AC29" s="878"/>
      <c r="AD29" s="878"/>
      <c r="AE29" s="878"/>
      <c r="AF29" s="880"/>
      <c r="AG29" s="880"/>
      <c r="AH29" s="880"/>
      <c r="AI29" s="880"/>
      <c r="AJ29" s="880"/>
      <c r="AK29" s="880"/>
      <c r="AL29" s="880"/>
      <c r="AM29" s="880"/>
      <c r="AN29" s="880"/>
      <c r="AO29" s="880"/>
      <c r="AP29" s="880"/>
      <c r="AQ29" s="880"/>
      <c r="AR29" s="880"/>
      <c r="AS29" s="880"/>
      <c r="AT29" s="880"/>
      <c r="AU29" s="880"/>
      <c r="AV29" s="193"/>
      <c r="AW29" s="193"/>
      <c r="AX29" s="193"/>
      <c r="AY29" s="193"/>
      <c r="AZ29" s="193"/>
      <c r="BA29" s="878">
        <v>25</v>
      </c>
      <c r="BB29" s="878"/>
      <c r="BC29" s="129"/>
      <c r="BD29" s="129"/>
      <c r="BE29" s="129"/>
    </row>
    <row r="30" spans="1:59" ht="33" customHeight="1" x14ac:dyDescent="0.15">
      <c r="A30" s="587">
        <v>26</v>
      </c>
      <c r="B30" s="587"/>
      <c r="C30" s="587" t="s">
        <v>295</v>
      </c>
      <c r="D30" s="587"/>
      <c r="E30" s="587"/>
      <c r="F30" s="595" t="s">
        <v>895</v>
      </c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87" t="s">
        <v>401</v>
      </c>
      <c r="AB30" s="1029"/>
      <c r="AC30" s="592" t="s">
        <v>1077</v>
      </c>
      <c r="AD30" s="587"/>
      <c r="AE30" s="587"/>
      <c r="AF30" s="588" t="s">
        <v>2</v>
      </c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90"/>
      <c r="AV30" s="183" t="s">
        <v>293</v>
      </c>
      <c r="AW30" s="183" t="s">
        <v>293</v>
      </c>
      <c r="AX30" s="183" t="s">
        <v>293</v>
      </c>
      <c r="AY30" s="183" t="s">
        <v>293</v>
      </c>
      <c r="AZ30" s="183" t="s">
        <v>293</v>
      </c>
      <c r="BA30" s="587">
        <v>26</v>
      </c>
      <c r="BB30" s="587"/>
      <c r="BC30" s="127" t="s">
        <v>293</v>
      </c>
      <c r="BD30" s="127" t="s">
        <v>293</v>
      </c>
      <c r="BE30" s="127" t="s">
        <v>293</v>
      </c>
    </row>
    <row r="31" spans="1:59" ht="33" customHeight="1" x14ac:dyDescent="0.15">
      <c r="A31" s="587">
        <v>27</v>
      </c>
      <c r="B31" s="587"/>
      <c r="C31" s="587" t="s">
        <v>325</v>
      </c>
      <c r="D31" s="587"/>
      <c r="E31" s="587"/>
      <c r="F31" s="595" t="s">
        <v>386</v>
      </c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87" t="s">
        <v>401</v>
      </c>
      <c r="AB31" s="1029"/>
      <c r="AC31" s="592" t="s">
        <v>1095</v>
      </c>
      <c r="AD31" s="587"/>
      <c r="AE31" s="587"/>
      <c r="AF31" s="588" t="s">
        <v>2</v>
      </c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89"/>
      <c r="AS31" s="589"/>
      <c r="AT31" s="589"/>
      <c r="AU31" s="590"/>
      <c r="AV31" s="183" t="s">
        <v>293</v>
      </c>
      <c r="AW31" s="183" t="s">
        <v>293</v>
      </c>
      <c r="AX31" s="183" t="s">
        <v>293</v>
      </c>
      <c r="AY31" s="183" t="s">
        <v>293</v>
      </c>
      <c r="AZ31" s="183" t="s">
        <v>293</v>
      </c>
      <c r="BA31" s="587">
        <v>27</v>
      </c>
      <c r="BB31" s="587"/>
      <c r="BC31" s="127" t="s">
        <v>293</v>
      </c>
      <c r="BD31" s="127" t="s">
        <v>293</v>
      </c>
      <c r="BE31" s="127" t="s">
        <v>293</v>
      </c>
      <c r="BF31" s="98"/>
    </row>
    <row r="32" spans="1:59" ht="33" customHeight="1" x14ac:dyDescent="0.15">
      <c r="A32" s="587">
        <v>28</v>
      </c>
      <c r="B32" s="587"/>
      <c r="C32" s="587" t="s">
        <v>296</v>
      </c>
      <c r="D32" s="587"/>
      <c r="E32" s="587"/>
      <c r="F32" s="595" t="s">
        <v>939</v>
      </c>
      <c r="G32" s="595"/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5"/>
      <c r="AA32" s="587" t="s">
        <v>401</v>
      </c>
      <c r="AB32" s="1029"/>
      <c r="AC32" s="592" t="s">
        <v>1094</v>
      </c>
      <c r="AD32" s="587"/>
      <c r="AE32" s="587"/>
      <c r="AF32" s="1036" t="s">
        <v>940</v>
      </c>
      <c r="AG32" s="1036"/>
      <c r="AH32" s="1036"/>
      <c r="AI32" s="1036"/>
      <c r="AJ32" s="1036"/>
      <c r="AK32" s="1036"/>
      <c r="AL32" s="1036"/>
      <c r="AM32" s="1036"/>
      <c r="AN32" s="1036"/>
      <c r="AO32" s="1036"/>
      <c r="AP32" s="1036"/>
      <c r="AQ32" s="1036"/>
      <c r="AR32" s="1036"/>
      <c r="AS32" s="1036"/>
      <c r="AT32" s="1036"/>
      <c r="AU32" s="1036"/>
      <c r="AV32" s="183" t="s">
        <v>381</v>
      </c>
      <c r="AW32" s="183" t="s">
        <v>381</v>
      </c>
      <c r="AX32" s="183" t="s">
        <v>293</v>
      </c>
      <c r="AY32" s="183" t="s">
        <v>293</v>
      </c>
      <c r="AZ32" s="183" t="s">
        <v>293</v>
      </c>
      <c r="BA32" s="587">
        <v>28</v>
      </c>
      <c r="BB32" s="587"/>
      <c r="BC32" s="127" t="s">
        <v>293</v>
      </c>
      <c r="BD32" s="127" t="s">
        <v>293</v>
      </c>
      <c r="BE32" s="127" t="s">
        <v>293</v>
      </c>
    </row>
    <row r="33" spans="1:57" ht="33" customHeight="1" x14ac:dyDescent="0.15">
      <c r="A33" s="587">
        <v>29</v>
      </c>
      <c r="B33" s="587"/>
      <c r="C33" s="587" t="s">
        <v>292</v>
      </c>
      <c r="D33" s="587"/>
      <c r="E33" s="587"/>
      <c r="F33" s="595" t="s">
        <v>938</v>
      </c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606" t="s">
        <v>401</v>
      </c>
      <c r="AB33" s="978"/>
      <c r="AC33" s="587" t="s">
        <v>1096</v>
      </c>
      <c r="AD33" s="587"/>
      <c r="AE33" s="587"/>
      <c r="AF33" s="588" t="s">
        <v>2</v>
      </c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89"/>
      <c r="AS33" s="589"/>
      <c r="AT33" s="589"/>
      <c r="AU33" s="590"/>
      <c r="AV33" s="183" t="s">
        <v>293</v>
      </c>
      <c r="AW33" s="183" t="s">
        <v>293</v>
      </c>
      <c r="AX33" s="183" t="s">
        <v>293</v>
      </c>
      <c r="AY33" s="183" t="s">
        <v>293</v>
      </c>
      <c r="AZ33" s="183" t="s">
        <v>293</v>
      </c>
      <c r="BA33" s="587">
        <v>29</v>
      </c>
      <c r="BB33" s="587"/>
      <c r="BC33" s="127" t="s">
        <v>293</v>
      </c>
      <c r="BD33" s="127" t="s">
        <v>293</v>
      </c>
      <c r="BE33" s="127" t="s">
        <v>293</v>
      </c>
    </row>
    <row r="34" spans="1:57" ht="33" customHeight="1" x14ac:dyDescent="0.15">
      <c r="A34" s="587">
        <v>30</v>
      </c>
      <c r="B34" s="587"/>
      <c r="C34" s="587" t="s">
        <v>294</v>
      </c>
      <c r="D34" s="587"/>
      <c r="E34" s="587"/>
      <c r="F34" s="595" t="s">
        <v>896</v>
      </c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606" t="s">
        <v>401</v>
      </c>
      <c r="AB34" s="978"/>
      <c r="AC34" s="587" t="s">
        <v>1097</v>
      </c>
      <c r="AD34" s="587"/>
      <c r="AE34" s="587"/>
      <c r="AF34" s="588" t="s">
        <v>2</v>
      </c>
      <c r="AG34" s="589"/>
      <c r="AH34" s="589"/>
      <c r="AI34" s="589"/>
      <c r="AJ34" s="589"/>
      <c r="AK34" s="589"/>
      <c r="AL34" s="589"/>
      <c r="AM34" s="589"/>
      <c r="AN34" s="589"/>
      <c r="AO34" s="589"/>
      <c r="AP34" s="589"/>
      <c r="AQ34" s="589"/>
      <c r="AR34" s="589"/>
      <c r="AS34" s="589"/>
      <c r="AT34" s="589"/>
      <c r="AU34" s="590"/>
      <c r="AV34" s="183" t="s">
        <v>293</v>
      </c>
      <c r="AW34" s="183" t="s">
        <v>293</v>
      </c>
      <c r="AX34" s="183" t="s">
        <v>293</v>
      </c>
      <c r="AY34" s="183" t="s">
        <v>293</v>
      </c>
      <c r="AZ34" s="183" t="s">
        <v>293</v>
      </c>
      <c r="BA34" s="587">
        <v>30</v>
      </c>
      <c r="BB34" s="587"/>
      <c r="BC34" s="127" t="s">
        <v>293</v>
      </c>
      <c r="BD34" s="127" t="s">
        <v>293</v>
      </c>
      <c r="BE34" s="127" t="s">
        <v>293</v>
      </c>
    </row>
    <row r="35" spans="1:57" ht="33" customHeight="1" x14ac:dyDescent="0.15">
      <c r="A35" s="1024">
        <v>31</v>
      </c>
      <c r="B35" s="1024"/>
      <c r="C35" s="1024" t="s">
        <v>297</v>
      </c>
      <c r="D35" s="1024"/>
      <c r="E35" s="1024"/>
      <c r="F35" s="1025"/>
      <c r="G35" s="1025"/>
      <c r="H35" s="1025"/>
      <c r="I35" s="1025"/>
      <c r="J35" s="1025"/>
      <c r="K35" s="1025"/>
      <c r="L35" s="1025"/>
      <c r="M35" s="1025"/>
      <c r="N35" s="1025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6"/>
      <c r="AB35" s="1027"/>
      <c r="AC35" s="1024"/>
      <c r="AD35" s="1024"/>
      <c r="AE35" s="1024"/>
      <c r="AF35" s="1028"/>
      <c r="AG35" s="1028"/>
      <c r="AH35" s="1028"/>
      <c r="AI35" s="1028"/>
      <c r="AJ35" s="1028"/>
      <c r="AK35" s="1028"/>
      <c r="AL35" s="1028"/>
      <c r="AM35" s="1028"/>
      <c r="AN35" s="1028"/>
      <c r="AO35" s="1028"/>
      <c r="AP35" s="1028"/>
      <c r="AQ35" s="1028"/>
      <c r="AR35" s="1028"/>
      <c r="AS35" s="1028"/>
      <c r="AT35" s="1028"/>
      <c r="AU35" s="1028"/>
      <c r="AV35" s="197"/>
      <c r="AW35" s="197"/>
      <c r="AX35" s="197"/>
      <c r="AY35" s="197"/>
      <c r="AZ35" s="197"/>
      <c r="BA35" s="1024">
        <v>31</v>
      </c>
      <c r="BB35" s="1024"/>
      <c r="BC35" s="173"/>
      <c r="BD35" s="173"/>
      <c r="BE35" s="173"/>
    </row>
    <row r="36" spans="1:57" ht="15" customHeight="1" x14ac:dyDescent="0.15">
      <c r="A36" s="836" t="s">
        <v>322</v>
      </c>
      <c r="B36" s="836"/>
      <c r="C36" s="13" t="s">
        <v>265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E36" s="33"/>
      <c r="AF36" s="33"/>
      <c r="AG36" s="33"/>
      <c r="AH36" s="33"/>
      <c r="AI36" s="33"/>
      <c r="AJ36" s="33"/>
      <c r="AK36" s="33"/>
      <c r="AL36" s="33"/>
      <c r="AO36" s="792"/>
      <c r="AP36" s="792"/>
      <c r="AQ36" s="792"/>
      <c r="AR36" s="792"/>
      <c r="AS36" s="792"/>
      <c r="AT36" s="792" t="s">
        <v>316</v>
      </c>
      <c r="AU36" s="792"/>
      <c r="AV36" s="792"/>
      <c r="AW36" s="813" t="s">
        <v>317</v>
      </c>
      <c r="AX36" s="813"/>
      <c r="AY36" s="813"/>
      <c r="AZ36" s="792" t="s">
        <v>318</v>
      </c>
      <c r="BA36" s="792"/>
      <c r="BB36" s="792"/>
    </row>
    <row r="37" spans="1:57" ht="15" customHeight="1" x14ac:dyDescent="0.15">
      <c r="A37" s="604"/>
      <c r="B37" s="604"/>
      <c r="C37" s="13"/>
      <c r="D37" s="58"/>
      <c r="E37" s="58"/>
      <c r="F37" s="609" t="s">
        <v>44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 t="s">
        <v>935</v>
      </c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3"/>
      <c r="AO37" s="583" t="s">
        <v>319</v>
      </c>
      <c r="AP37" s="583"/>
      <c r="AQ37" s="583"/>
      <c r="AR37" s="583"/>
      <c r="AS37" s="583"/>
      <c r="AT37" s="1040">
        <f>COUNTIF(BC5:BC35,"○")</f>
        <v>22</v>
      </c>
      <c r="AU37" s="795"/>
      <c r="AV37" s="680" t="s">
        <v>306</v>
      </c>
      <c r="AW37" s="1040">
        <f>COUNTIF(BD5:BD35,"○")</f>
        <v>22</v>
      </c>
      <c r="AX37" s="795"/>
      <c r="AY37" s="680" t="s">
        <v>306</v>
      </c>
      <c r="AZ37" s="1040">
        <f>COUNTIF(BE5:BE35,"○")</f>
        <v>22</v>
      </c>
      <c r="BA37" s="795"/>
      <c r="BB37" s="680" t="s">
        <v>306</v>
      </c>
    </row>
    <row r="38" spans="1:57" ht="15" customHeight="1" x14ac:dyDescent="0.15">
      <c r="A38" s="604"/>
      <c r="B38" s="604"/>
      <c r="C38" s="13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3"/>
      <c r="AO38" s="583"/>
      <c r="AP38" s="583"/>
      <c r="AQ38" s="583"/>
      <c r="AR38" s="583"/>
      <c r="AS38" s="583"/>
      <c r="AT38" s="796"/>
      <c r="AU38" s="810"/>
      <c r="AV38" s="793"/>
      <c r="AW38" s="796"/>
      <c r="AX38" s="810"/>
      <c r="AY38" s="793"/>
      <c r="AZ38" s="796"/>
      <c r="BA38" s="810"/>
      <c r="BB38" s="793"/>
    </row>
    <row r="39" spans="1:57" ht="15" customHeight="1" x14ac:dyDescent="0.15">
      <c r="A39" s="604"/>
      <c r="B39" s="604"/>
      <c r="C39" s="13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3"/>
      <c r="AO39" s="583"/>
      <c r="AP39" s="583"/>
      <c r="AQ39" s="583"/>
      <c r="AR39" s="583"/>
      <c r="AS39" s="583"/>
      <c r="AT39" s="811"/>
      <c r="AU39" s="812"/>
      <c r="AV39" s="809"/>
      <c r="AW39" s="811"/>
      <c r="AX39" s="812"/>
      <c r="AY39" s="809"/>
      <c r="AZ39" s="811"/>
      <c r="BA39" s="812"/>
      <c r="BB39" s="809"/>
    </row>
    <row r="40" spans="1:57" ht="15" customHeight="1" x14ac:dyDescent="0.15">
      <c r="A40" s="604"/>
      <c r="B40" s="604"/>
      <c r="C40" s="13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3"/>
      <c r="AO40" s="583" t="s">
        <v>320</v>
      </c>
      <c r="AP40" s="583"/>
      <c r="AQ40" s="583"/>
      <c r="AR40" s="583"/>
      <c r="AS40" s="583"/>
      <c r="AT40" s="1041">
        <f>AT37+'R2 ９月 (体育祭ver)'!AT39</f>
        <v>46</v>
      </c>
      <c r="AU40" s="801"/>
      <c r="AV40" s="802"/>
      <c r="AW40" s="1041">
        <f>AW37+'R2 ９月 (体育祭ver)'!AW39</f>
        <v>46</v>
      </c>
      <c r="AX40" s="801"/>
      <c r="AY40" s="802"/>
      <c r="AZ40" s="1041">
        <f>AZ37+'R2 ９月 (体育祭ver)'!AZ39</f>
        <v>46</v>
      </c>
      <c r="BA40" s="801"/>
      <c r="BB40" s="802"/>
    </row>
    <row r="41" spans="1:57" ht="15" customHeight="1" x14ac:dyDescent="0.15">
      <c r="A41" s="604"/>
      <c r="B41" s="604"/>
      <c r="C41" s="13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3"/>
      <c r="AO41" s="583"/>
      <c r="AP41" s="583"/>
      <c r="AQ41" s="583"/>
      <c r="AR41" s="583"/>
      <c r="AS41" s="583"/>
      <c r="AT41" s="803"/>
      <c r="AU41" s="804"/>
      <c r="AV41" s="805"/>
      <c r="AW41" s="803"/>
      <c r="AX41" s="804"/>
      <c r="AY41" s="805"/>
      <c r="AZ41" s="803"/>
      <c r="BA41" s="804"/>
      <c r="BB41" s="805"/>
    </row>
    <row r="42" spans="1:57" ht="15" customHeight="1" x14ac:dyDescent="0.15">
      <c r="A42" s="604"/>
      <c r="B42" s="604"/>
      <c r="C42" s="13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"/>
      <c r="AO42" s="583"/>
      <c r="AP42" s="583"/>
      <c r="AQ42" s="583"/>
      <c r="AR42" s="583"/>
      <c r="AS42" s="583"/>
      <c r="AT42" s="806"/>
      <c r="AU42" s="807"/>
      <c r="AV42" s="808"/>
      <c r="AW42" s="806"/>
      <c r="AX42" s="807"/>
      <c r="AY42" s="808"/>
      <c r="AZ42" s="806"/>
      <c r="BA42" s="807"/>
      <c r="BB42" s="808"/>
    </row>
    <row r="43" spans="1:57" ht="15" customHeight="1" x14ac:dyDescent="0.15">
      <c r="A43" s="604"/>
      <c r="B43" s="604"/>
      <c r="C43" s="13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"/>
      <c r="AO43" s="585" t="s">
        <v>323</v>
      </c>
      <c r="AP43" s="585"/>
      <c r="AQ43" s="585"/>
      <c r="AR43" s="585"/>
      <c r="AS43" s="585"/>
      <c r="AT43" s="1041">
        <f>AT37+'R2 ９月 (体育祭ver)'!AT42</f>
        <v>104</v>
      </c>
      <c r="AU43" s="801"/>
      <c r="AV43" s="802"/>
      <c r="AW43" s="1041">
        <f>AW37+'R2 ９月 (体育祭ver)'!AW42</f>
        <v>106</v>
      </c>
      <c r="AX43" s="801"/>
      <c r="AY43" s="802"/>
      <c r="AZ43" s="1041">
        <f>AZ37+'R2 ９月 (体育祭ver)'!AZ42</f>
        <v>106</v>
      </c>
      <c r="BA43" s="801"/>
      <c r="BB43" s="802"/>
    </row>
    <row r="44" spans="1:57" ht="15" customHeight="1" x14ac:dyDescent="0.15">
      <c r="A44" s="604"/>
      <c r="B44" s="604"/>
      <c r="C44" s="13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"/>
      <c r="AO44" s="585"/>
      <c r="AP44" s="585"/>
      <c r="AQ44" s="585"/>
      <c r="AR44" s="585"/>
      <c r="AS44" s="585"/>
      <c r="AT44" s="803"/>
      <c r="AU44" s="804"/>
      <c r="AV44" s="805"/>
      <c r="AW44" s="803"/>
      <c r="AX44" s="804"/>
      <c r="AY44" s="805"/>
      <c r="AZ44" s="803"/>
      <c r="BA44" s="804"/>
      <c r="BB44" s="805"/>
    </row>
    <row r="45" spans="1:57" ht="15" customHeight="1" x14ac:dyDescent="0.15">
      <c r="A45" s="604"/>
      <c r="B45" s="604"/>
      <c r="C45" s="13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"/>
      <c r="AO45" s="585"/>
      <c r="AP45" s="585"/>
      <c r="AQ45" s="585"/>
      <c r="AR45" s="585"/>
      <c r="AS45" s="585"/>
      <c r="AT45" s="806"/>
      <c r="AU45" s="807"/>
      <c r="AV45" s="808"/>
      <c r="AW45" s="806"/>
      <c r="AX45" s="807"/>
      <c r="AY45" s="808"/>
      <c r="AZ45" s="806"/>
      <c r="BA45" s="807"/>
      <c r="BB45" s="808"/>
    </row>
    <row r="46" spans="1:57" ht="15" customHeight="1" x14ac:dyDescent="0.15">
      <c r="A46" s="604"/>
      <c r="B46" s="604"/>
      <c r="C46" s="13"/>
      <c r="D46" s="91"/>
      <c r="E46" s="91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563" t="s">
        <v>288</v>
      </c>
      <c r="X46" s="563"/>
      <c r="Y46" s="563"/>
      <c r="Z46" s="563" t="s">
        <v>289</v>
      </c>
      <c r="AA46" s="563"/>
      <c r="AB46" s="563"/>
      <c r="AC46" s="563" t="s">
        <v>290</v>
      </c>
      <c r="AD46" s="563"/>
      <c r="AE46" s="563"/>
      <c r="AF46" s="563" t="s">
        <v>280</v>
      </c>
      <c r="AG46" s="563"/>
      <c r="AH46" s="563"/>
      <c r="AI46" s="563" t="s">
        <v>281</v>
      </c>
      <c r="AJ46" s="563"/>
      <c r="AK46" s="563"/>
      <c r="AL46" s="563" t="s">
        <v>282</v>
      </c>
      <c r="AM46" s="563"/>
      <c r="AN46" s="563"/>
      <c r="AO46" s="573" t="s">
        <v>356</v>
      </c>
      <c r="AP46" s="574"/>
      <c r="AQ46" s="574"/>
      <c r="AR46" s="574"/>
      <c r="AS46" s="575"/>
      <c r="AT46" s="1040">
        <f>COUNTIF(AX5:AX35,"○")</f>
        <v>22</v>
      </c>
      <c r="AU46" s="795"/>
      <c r="AV46" s="680" t="s">
        <v>332</v>
      </c>
      <c r="AW46" s="1040">
        <f>COUNTIF(AY5:AY35,"○")</f>
        <v>22</v>
      </c>
      <c r="AX46" s="795"/>
      <c r="AY46" s="680" t="s">
        <v>332</v>
      </c>
      <c r="AZ46" s="1040">
        <f>COUNTIF(AZ5:AZ35,"○")</f>
        <v>22</v>
      </c>
      <c r="BA46" s="795"/>
      <c r="BB46" s="680" t="s">
        <v>332</v>
      </c>
    </row>
    <row r="47" spans="1:57" ht="15" customHeight="1" x14ac:dyDescent="0.15">
      <c r="A47" s="604"/>
      <c r="B47" s="604"/>
      <c r="C47" s="13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559">
        <f>AT46</f>
        <v>22</v>
      </c>
      <c r="X47" s="560"/>
      <c r="Y47" s="555" t="s">
        <v>366</v>
      </c>
      <c r="Z47" s="559">
        <f>AW46</f>
        <v>22</v>
      </c>
      <c r="AA47" s="560"/>
      <c r="AB47" s="555" t="s">
        <v>366</v>
      </c>
      <c r="AC47" s="559">
        <f>AZ46</f>
        <v>22</v>
      </c>
      <c r="AD47" s="560"/>
      <c r="AE47" s="555" t="s">
        <v>366</v>
      </c>
      <c r="AF47" s="559">
        <f>AT46</f>
        <v>22</v>
      </c>
      <c r="AG47" s="560"/>
      <c r="AH47" s="555" t="s">
        <v>366</v>
      </c>
      <c r="AI47" s="559">
        <f>AW46</f>
        <v>22</v>
      </c>
      <c r="AJ47" s="560"/>
      <c r="AK47" s="555" t="s">
        <v>366</v>
      </c>
      <c r="AL47" s="559">
        <f>AZ46</f>
        <v>22</v>
      </c>
      <c r="AM47" s="560"/>
      <c r="AN47" s="555" t="s">
        <v>366</v>
      </c>
      <c r="AO47" s="576"/>
      <c r="AP47" s="577"/>
      <c r="AQ47" s="577"/>
      <c r="AR47" s="577"/>
      <c r="AS47" s="578"/>
      <c r="AT47" s="796"/>
      <c r="AU47" s="810"/>
      <c r="AV47" s="793"/>
      <c r="AW47" s="796"/>
      <c r="AX47" s="810"/>
      <c r="AY47" s="793"/>
      <c r="AZ47" s="796"/>
      <c r="BA47" s="810"/>
      <c r="BB47" s="793"/>
    </row>
    <row r="48" spans="1:57" ht="15" customHeight="1" x14ac:dyDescent="0.15">
      <c r="A48" s="604"/>
      <c r="B48" s="604"/>
      <c r="C48" s="13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561"/>
      <c r="X48" s="562"/>
      <c r="Y48" s="558"/>
      <c r="Z48" s="561"/>
      <c r="AA48" s="562"/>
      <c r="AB48" s="558"/>
      <c r="AC48" s="561"/>
      <c r="AD48" s="562"/>
      <c r="AE48" s="558"/>
      <c r="AF48" s="561"/>
      <c r="AG48" s="562"/>
      <c r="AH48" s="558"/>
      <c r="AI48" s="561"/>
      <c r="AJ48" s="562"/>
      <c r="AK48" s="558"/>
      <c r="AL48" s="561"/>
      <c r="AM48" s="562"/>
      <c r="AN48" s="558"/>
      <c r="AO48" s="579"/>
      <c r="AP48" s="580"/>
      <c r="AQ48" s="580"/>
      <c r="AR48" s="580"/>
      <c r="AS48" s="581"/>
      <c r="AT48" s="798"/>
      <c r="AU48" s="799"/>
      <c r="AV48" s="794"/>
      <c r="AW48" s="798"/>
      <c r="AX48" s="799"/>
      <c r="AY48" s="794"/>
      <c r="AZ48" s="798"/>
      <c r="BA48" s="799"/>
      <c r="BB48" s="794"/>
    </row>
    <row r="49" spans="1:59" ht="15" customHeight="1" x14ac:dyDescent="0.15">
      <c r="A49" s="604"/>
      <c r="B49" s="604"/>
      <c r="C49" s="13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563" t="s">
        <v>288</v>
      </c>
      <c r="X49" s="563"/>
      <c r="Y49" s="563"/>
      <c r="Z49" s="563" t="s">
        <v>289</v>
      </c>
      <c r="AA49" s="563"/>
      <c r="AB49" s="563"/>
      <c r="AC49" s="563" t="s">
        <v>290</v>
      </c>
      <c r="AD49" s="563"/>
      <c r="AE49" s="563"/>
      <c r="AF49" s="563" t="s">
        <v>280</v>
      </c>
      <c r="AG49" s="563"/>
      <c r="AH49" s="563"/>
      <c r="AI49" s="563" t="s">
        <v>281</v>
      </c>
      <c r="AJ49" s="563"/>
      <c r="AK49" s="563"/>
      <c r="AL49" s="563" t="s">
        <v>282</v>
      </c>
      <c r="AM49" s="563"/>
      <c r="AN49" s="563"/>
      <c r="AO49" s="573" t="s">
        <v>324</v>
      </c>
      <c r="AP49" s="574"/>
      <c r="AQ49" s="574"/>
      <c r="AR49" s="574"/>
      <c r="AS49" s="575"/>
      <c r="AT49" s="1040">
        <f>AT46+'R2 ９月 ok'!AT48</f>
        <v>92</v>
      </c>
      <c r="AU49" s="795"/>
      <c r="AV49" s="680" t="s">
        <v>366</v>
      </c>
      <c r="AW49" s="1040">
        <f>AW46+'R2 ９月 ok'!AW48</f>
        <v>92</v>
      </c>
      <c r="AX49" s="795"/>
      <c r="AY49" s="680" t="s">
        <v>332</v>
      </c>
      <c r="AZ49" s="1040">
        <f>AZ46+'R2 ９月 ok'!AZ48</f>
        <v>91</v>
      </c>
      <c r="BA49" s="795"/>
      <c r="BB49" s="680" t="s">
        <v>332</v>
      </c>
    </row>
    <row r="50" spans="1:59" ht="15" customHeight="1" x14ac:dyDescent="0.15">
      <c r="A50" s="604"/>
      <c r="B50" s="604"/>
      <c r="C50" s="13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559">
        <f>W47+'R2 ９月 ok'!W49</f>
        <v>92</v>
      </c>
      <c r="X50" s="560"/>
      <c r="Y50" s="555" t="s">
        <v>366</v>
      </c>
      <c r="Z50" s="559">
        <f>Z47+'R2 ９月 ok'!Z49</f>
        <v>92</v>
      </c>
      <c r="AA50" s="560"/>
      <c r="AB50" s="555" t="s">
        <v>366</v>
      </c>
      <c r="AC50" s="559">
        <f>AC47+'R2 ９月 ok'!AC49</f>
        <v>91</v>
      </c>
      <c r="AD50" s="560"/>
      <c r="AE50" s="555" t="s">
        <v>366</v>
      </c>
      <c r="AF50" s="559">
        <f>AF47+'R2 ９月 ok'!AF49</f>
        <v>92</v>
      </c>
      <c r="AG50" s="560"/>
      <c r="AH50" s="555" t="s">
        <v>366</v>
      </c>
      <c r="AI50" s="559">
        <f>AI47+'R2 ９月 ok'!AI49</f>
        <v>92</v>
      </c>
      <c r="AJ50" s="560"/>
      <c r="AK50" s="555" t="s">
        <v>366</v>
      </c>
      <c r="AL50" s="559">
        <f>AL47+'R2 ９月 ok'!AL49</f>
        <v>91</v>
      </c>
      <c r="AM50" s="560"/>
      <c r="AN50" s="555" t="s">
        <v>366</v>
      </c>
      <c r="AO50" s="576"/>
      <c r="AP50" s="577"/>
      <c r="AQ50" s="577"/>
      <c r="AR50" s="577"/>
      <c r="AS50" s="578"/>
      <c r="AT50" s="796"/>
      <c r="AU50" s="810"/>
      <c r="AV50" s="793"/>
      <c r="AW50" s="796"/>
      <c r="AX50" s="810"/>
      <c r="AY50" s="793"/>
      <c r="AZ50" s="796"/>
      <c r="BA50" s="810"/>
      <c r="BB50" s="793"/>
    </row>
    <row r="51" spans="1:59" ht="15" customHeight="1" x14ac:dyDescent="0.15">
      <c r="A51" s="604"/>
      <c r="B51" s="60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558"/>
      <c r="AI51" s="561"/>
      <c r="AJ51" s="562"/>
      <c r="AK51" s="558"/>
      <c r="AL51" s="561"/>
      <c r="AM51" s="562"/>
      <c r="AN51" s="558"/>
      <c r="AO51" s="579"/>
      <c r="AP51" s="580"/>
      <c r="AQ51" s="580"/>
      <c r="AR51" s="580"/>
      <c r="AS51" s="581"/>
      <c r="AT51" s="798"/>
      <c r="AU51" s="799"/>
      <c r="AV51" s="794"/>
      <c r="AW51" s="798"/>
      <c r="AX51" s="799"/>
      <c r="AY51" s="794"/>
      <c r="AZ51" s="798"/>
      <c r="BA51" s="799"/>
      <c r="BB51" s="794"/>
    </row>
    <row r="53" spans="1:59" x14ac:dyDescent="0.1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BF53" s="1"/>
      <c r="BG53" s="1"/>
    </row>
    <row r="54" spans="1:59" ht="18.75" customHeight="1" x14ac:dyDescent="0.1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BF54" s="1"/>
      <c r="BG54" s="1"/>
    </row>
    <row r="55" spans="1:59" ht="13.5" customHeight="1" x14ac:dyDescent="0.1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59">
        <f>AH52+'R2 ９月 ok'!AH54</f>
        <v>0</v>
      </c>
      <c r="AI55" s="560"/>
      <c r="AJ55" s="58"/>
      <c r="BF55" s="1"/>
      <c r="BG55" s="1"/>
    </row>
    <row r="56" spans="1:59" x14ac:dyDescent="0.1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61"/>
      <c r="AI56" s="562"/>
      <c r="AJ56" s="58"/>
      <c r="BF56" s="1"/>
      <c r="BG56" s="1"/>
    </row>
    <row r="57" spans="1:59" ht="13.5" customHeight="1" x14ac:dyDescent="0.1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BF57" s="1"/>
      <c r="BG57" s="1"/>
    </row>
    <row r="58" spans="1:59" ht="13.5" customHeight="1" x14ac:dyDescent="0.1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BF58" s="1"/>
      <c r="BG58" s="1"/>
    </row>
    <row r="59" spans="1:59" ht="13.5" customHeight="1" x14ac:dyDescent="0.1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BF59" s="1"/>
      <c r="BG59" s="1"/>
    </row>
    <row r="60" spans="1:59" ht="13.5" customHeight="1" x14ac:dyDescent="0.1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BF60" s="1"/>
      <c r="BG60" s="1"/>
    </row>
    <row r="61" spans="1:59" ht="13.5" customHeight="1" x14ac:dyDescent="0.1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BF61" s="1"/>
      <c r="BG61" s="1"/>
    </row>
    <row r="62" spans="1:59" x14ac:dyDescent="0.15">
      <c r="BF62" s="1"/>
      <c r="BG62" s="1"/>
    </row>
    <row r="63" spans="1:59" x14ac:dyDescent="0.15">
      <c r="BF63" s="1"/>
      <c r="BG63" s="1"/>
    </row>
    <row r="64" spans="1:59" ht="13.5" customHeight="1" x14ac:dyDescent="0.15">
      <c r="BF64" s="1"/>
      <c r="BG64" s="1"/>
    </row>
    <row r="65" spans="58:59" ht="13.5" customHeight="1" x14ac:dyDescent="0.15">
      <c r="BF65" s="1"/>
      <c r="BG65" s="1"/>
    </row>
    <row r="66" spans="58:59" ht="13.5" customHeight="1" x14ac:dyDescent="0.15">
      <c r="BF66" s="1"/>
      <c r="BG66" s="1"/>
    </row>
    <row r="67" spans="58:59" x14ac:dyDescent="0.15">
      <c r="BF67" s="1"/>
      <c r="BG67" s="1"/>
    </row>
    <row r="68" spans="58:59" ht="13.5" customHeight="1" x14ac:dyDescent="0.15">
      <c r="BF68" s="1"/>
      <c r="BG68" s="1"/>
    </row>
    <row r="69" spans="58:59" x14ac:dyDescent="0.15">
      <c r="BF69" s="1"/>
      <c r="BG69" s="1"/>
    </row>
    <row r="70" spans="58:59" x14ac:dyDescent="0.15">
      <c r="BF70" s="1"/>
      <c r="BG70" s="1"/>
    </row>
    <row r="71" spans="58:59" ht="13.5" customHeight="1" x14ac:dyDescent="0.15">
      <c r="BF71" s="1"/>
      <c r="BG71" s="1"/>
    </row>
    <row r="72" spans="58:59" ht="13.5" customHeight="1" x14ac:dyDescent="0.15">
      <c r="BF72" s="1"/>
      <c r="BG72" s="1"/>
    </row>
    <row r="73" spans="58:59" ht="13.5" customHeight="1" x14ac:dyDescent="0.15">
      <c r="BF73" s="1"/>
      <c r="BG73" s="1"/>
    </row>
    <row r="74" spans="58:59" ht="13.5" customHeight="1" x14ac:dyDescent="0.15">
      <c r="BF74" s="1"/>
      <c r="BG74" s="1"/>
    </row>
    <row r="75" spans="58:59" ht="13.5" customHeight="1" x14ac:dyDescent="0.15">
      <c r="BF75" s="1"/>
      <c r="BG75" s="1"/>
    </row>
    <row r="76" spans="58:59" ht="13.5" customHeight="1" x14ac:dyDescent="0.15">
      <c r="BF76" s="1"/>
      <c r="BG76" s="1"/>
    </row>
    <row r="77" spans="58:59" x14ac:dyDescent="0.15">
      <c r="BF77" s="1"/>
      <c r="BG77" s="1"/>
    </row>
    <row r="78" spans="58:59" ht="13.5" customHeight="1" x14ac:dyDescent="0.15">
      <c r="BF78" s="1"/>
      <c r="BG78" s="1"/>
    </row>
    <row r="79" spans="58:59" ht="13.5" customHeight="1" x14ac:dyDescent="0.15">
      <c r="BF79" s="1"/>
      <c r="BG79" s="1"/>
    </row>
    <row r="80" spans="58:59" ht="13.5" customHeight="1" x14ac:dyDescent="0.15">
      <c r="BF80" s="1"/>
      <c r="BG80" s="1"/>
    </row>
    <row r="81" spans="58:59" x14ac:dyDescent="0.15">
      <c r="BF81" s="1"/>
      <c r="BG81" s="1"/>
    </row>
    <row r="82" spans="58:59" ht="13.5" customHeight="1" x14ac:dyDescent="0.15">
      <c r="BF82" s="1"/>
      <c r="BG82" s="1"/>
    </row>
    <row r="83" spans="58:59" x14ac:dyDescent="0.15">
      <c r="BF83" s="1"/>
      <c r="BG83" s="1"/>
    </row>
    <row r="84" spans="58:59" x14ac:dyDescent="0.15">
      <c r="BF84" s="1"/>
      <c r="BG84" s="1"/>
    </row>
    <row r="85" spans="58:59" ht="13.5" customHeight="1" x14ac:dyDescent="0.15">
      <c r="BF85" s="1"/>
      <c r="BG85" s="1"/>
    </row>
    <row r="86" spans="58:59" x14ac:dyDescent="0.15">
      <c r="BF86" s="1"/>
      <c r="BG86" s="1"/>
    </row>
  </sheetData>
  <mergeCells count="307">
    <mergeCell ref="AH55:AI56"/>
    <mergeCell ref="Z49:AB49"/>
    <mergeCell ref="AI49:AK49"/>
    <mergeCell ref="AK50:AK51"/>
    <mergeCell ref="AF49:AH49"/>
    <mergeCell ref="BB49:BB51"/>
    <mergeCell ref="W50:X51"/>
    <mergeCell ref="Y50:Y51"/>
    <mergeCell ref="Z50:AA51"/>
    <mergeCell ref="AB50:AB51"/>
    <mergeCell ref="AC50:AD51"/>
    <mergeCell ref="AY49:AY51"/>
    <mergeCell ref="AZ49:BA51"/>
    <mergeCell ref="AC49:AE49"/>
    <mergeCell ref="W49:Y49"/>
    <mergeCell ref="AY46:AY48"/>
    <mergeCell ref="AL46:AN46"/>
    <mergeCell ref="BB46:BB48"/>
    <mergeCell ref="AT46:AU48"/>
    <mergeCell ref="AV46:AV48"/>
    <mergeCell ref="AO43:AS45"/>
    <mergeCell ref="AZ46:BA48"/>
    <mergeCell ref="AN50:AN51"/>
    <mergeCell ref="AL49:AN49"/>
    <mergeCell ref="AV49:AV51"/>
    <mergeCell ref="AW49:AX51"/>
    <mergeCell ref="AL47:AM48"/>
    <mergeCell ref="AN47:AN48"/>
    <mergeCell ref="AW46:AX48"/>
    <mergeCell ref="AW43:AY45"/>
    <mergeCell ref="AZ43:BB45"/>
    <mergeCell ref="AC47:AD48"/>
    <mergeCell ref="AI47:AJ48"/>
    <mergeCell ref="AO46:AS48"/>
    <mergeCell ref="AE50:AE51"/>
    <mergeCell ref="AF50:AG51"/>
    <mergeCell ref="AH50:AH51"/>
    <mergeCell ref="AI50:AJ51"/>
    <mergeCell ref="AK47:AK48"/>
    <mergeCell ref="AL50:AM51"/>
    <mergeCell ref="AO49:AS51"/>
    <mergeCell ref="AE47:AE48"/>
    <mergeCell ref="AF47:AG48"/>
    <mergeCell ref="AH47:AH48"/>
    <mergeCell ref="A36:B51"/>
    <mergeCell ref="AF35:AU35"/>
    <mergeCell ref="AA34:AB34"/>
    <mergeCell ref="AC34:AE34"/>
    <mergeCell ref="AF34:AU34"/>
    <mergeCell ref="W46:Y46"/>
    <mergeCell ref="Z46:AB46"/>
    <mergeCell ref="AC46:AE46"/>
    <mergeCell ref="AT49:AU51"/>
    <mergeCell ref="AF46:AH46"/>
    <mergeCell ref="AI46:AK46"/>
    <mergeCell ref="A34:B34"/>
    <mergeCell ref="C34:E34"/>
    <mergeCell ref="A35:B35"/>
    <mergeCell ref="C35:E35"/>
    <mergeCell ref="W37:AM45"/>
    <mergeCell ref="F37:V46"/>
    <mergeCell ref="AC35:AE35"/>
    <mergeCell ref="F35:Z35"/>
    <mergeCell ref="AT43:AV45"/>
    <mergeCell ref="W47:X48"/>
    <mergeCell ref="Y47:Y48"/>
    <mergeCell ref="Z47:AA48"/>
    <mergeCell ref="AB47:AB48"/>
    <mergeCell ref="AO37:AS39"/>
    <mergeCell ref="AT37:AU39"/>
    <mergeCell ref="AV37:AV39"/>
    <mergeCell ref="AZ37:BA39"/>
    <mergeCell ref="BB37:BB39"/>
    <mergeCell ref="AO40:AS42"/>
    <mergeCell ref="AT40:AV42"/>
    <mergeCell ref="AW40:AY42"/>
    <mergeCell ref="AZ40:BB42"/>
    <mergeCell ref="AW37:AX39"/>
    <mergeCell ref="AY37:AY39"/>
    <mergeCell ref="AC33:AE33"/>
    <mergeCell ref="AF33:AU33"/>
    <mergeCell ref="BA33:BB33"/>
    <mergeCell ref="AO36:AS36"/>
    <mergeCell ref="AT36:AV36"/>
    <mergeCell ref="AW36:AY36"/>
    <mergeCell ref="AF28:AU28"/>
    <mergeCell ref="AF30:AU30"/>
    <mergeCell ref="F33:Z33"/>
    <mergeCell ref="AA33:AB33"/>
    <mergeCell ref="AC31:AE31"/>
    <mergeCell ref="AF31:AU31"/>
    <mergeCell ref="F28:Z28"/>
    <mergeCell ref="AA28:AB28"/>
    <mergeCell ref="BA32:BB32"/>
    <mergeCell ref="AC32:AE32"/>
    <mergeCell ref="AA35:AB35"/>
    <mergeCell ref="AA30:AB30"/>
    <mergeCell ref="AC30:AE30"/>
    <mergeCell ref="F34:Z34"/>
    <mergeCell ref="BA35:BB35"/>
    <mergeCell ref="BA31:BB31"/>
    <mergeCell ref="AZ36:BB36"/>
    <mergeCell ref="BA34:BB34"/>
    <mergeCell ref="AC27:AE27"/>
    <mergeCell ref="A26:B26"/>
    <mergeCell ref="C26:E26"/>
    <mergeCell ref="C27:E27"/>
    <mergeCell ref="AC26:AE26"/>
    <mergeCell ref="F26:Z26"/>
    <mergeCell ref="AA26:AB26"/>
    <mergeCell ref="A27:B27"/>
    <mergeCell ref="F32:Z32"/>
    <mergeCell ref="AA32:AB32"/>
    <mergeCell ref="C30:E30"/>
    <mergeCell ref="F30:Z30"/>
    <mergeCell ref="F27:Z27"/>
    <mergeCell ref="F31:Z31"/>
    <mergeCell ref="AA31:AB31"/>
    <mergeCell ref="A28:B28"/>
    <mergeCell ref="C28:E28"/>
    <mergeCell ref="A29:B29"/>
    <mergeCell ref="C29:E29"/>
    <mergeCell ref="AA27:AB27"/>
    <mergeCell ref="BA27:BB27"/>
    <mergeCell ref="AF29:AU29"/>
    <mergeCell ref="BA29:BB29"/>
    <mergeCell ref="BA24:BB24"/>
    <mergeCell ref="AC25:AE25"/>
    <mergeCell ref="AF25:AU25"/>
    <mergeCell ref="BA25:BB25"/>
    <mergeCell ref="BA26:BB26"/>
    <mergeCell ref="A33:B33"/>
    <mergeCell ref="A32:B32"/>
    <mergeCell ref="C32:E32"/>
    <mergeCell ref="C33:E33"/>
    <mergeCell ref="BA30:BB30"/>
    <mergeCell ref="A31:B31"/>
    <mergeCell ref="C31:E31"/>
    <mergeCell ref="AF32:AU32"/>
    <mergeCell ref="AC28:AE28"/>
    <mergeCell ref="F29:Z29"/>
    <mergeCell ref="AA29:AB29"/>
    <mergeCell ref="AC29:AE29"/>
    <mergeCell ref="BA28:BB28"/>
    <mergeCell ref="AF26:AU26"/>
    <mergeCell ref="AF27:AU27"/>
    <mergeCell ref="A30:B30"/>
    <mergeCell ref="BA23:BB23"/>
    <mergeCell ref="A25:B25"/>
    <mergeCell ref="C25:E25"/>
    <mergeCell ref="F25:Z25"/>
    <mergeCell ref="AA25:AB25"/>
    <mergeCell ref="AF21:AU21"/>
    <mergeCell ref="A23:B23"/>
    <mergeCell ref="C23:E23"/>
    <mergeCell ref="AC24:AE24"/>
    <mergeCell ref="AF24:AU24"/>
    <mergeCell ref="AA21:AB21"/>
    <mergeCell ref="AC21:AE21"/>
    <mergeCell ref="AA23:AB23"/>
    <mergeCell ref="AA22:AB22"/>
    <mergeCell ref="AC22:AE22"/>
    <mergeCell ref="AC23:AE23"/>
    <mergeCell ref="F24:Z24"/>
    <mergeCell ref="AA24:AB24"/>
    <mergeCell ref="F23:Z23"/>
    <mergeCell ref="AA18:AB18"/>
    <mergeCell ref="AF18:AU18"/>
    <mergeCell ref="A24:B24"/>
    <mergeCell ref="C24:E24"/>
    <mergeCell ref="A21:B21"/>
    <mergeCell ref="F22:Z22"/>
    <mergeCell ref="C21:E21"/>
    <mergeCell ref="F21:Z21"/>
    <mergeCell ref="A22:B22"/>
    <mergeCell ref="AC19:AE19"/>
    <mergeCell ref="AF20:AU20"/>
    <mergeCell ref="AA20:AB20"/>
    <mergeCell ref="AC20:AE20"/>
    <mergeCell ref="F20:Z20"/>
    <mergeCell ref="X18:Z18"/>
    <mergeCell ref="AC18:AE18"/>
    <mergeCell ref="A19:B19"/>
    <mergeCell ref="C19:E19"/>
    <mergeCell ref="F19:Z19"/>
    <mergeCell ref="AA19:AB19"/>
    <mergeCell ref="AF19:AU19"/>
    <mergeCell ref="A20:B20"/>
    <mergeCell ref="C20:E20"/>
    <mergeCell ref="AF23:AU23"/>
    <mergeCell ref="AC17:AE17"/>
    <mergeCell ref="F15:Z15"/>
    <mergeCell ref="AA15:AB15"/>
    <mergeCell ref="C22:E22"/>
    <mergeCell ref="AF22:AU22"/>
    <mergeCell ref="BA22:BB22"/>
    <mergeCell ref="A17:B17"/>
    <mergeCell ref="C17:E17"/>
    <mergeCell ref="BA17:BB17"/>
    <mergeCell ref="BA19:BB19"/>
    <mergeCell ref="A18:B18"/>
    <mergeCell ref="C18:E18"/>
    <mergeCell ref="F18:W18"/>
    <mergeCell ref="F17:W17"/>
    <mergeCell ref="X17:Z17"/>
    <mergeCell ref="AA17:AB17"/>
    <mergeCell ref="AF17:AU17"/>
    <mergeCell ref="BA18:BB18"/>
    <mergeCell ref="BA20:BB20"/>
    <mergeCell ref="BA21:BB21"/>
    <mergeCell ref="AA16:AB16"/>
    <mergeCell ref="A16:B16"/>
    <mergeCell ref="C16:E16"/>
    <mergeCell ref="F16:W16"/>
    <mergeCell ref="BA11:BB11"/>
    <mergeCell ref="AC11:AE11"/>
    <mergeCell ref="AF13:AU13"/>
    <mergeCell ref="BA13:BB13"/>
    <mergeCell ref="AC12:AE12"/>
    <mergeCell ref="AF12:AU12"/>
    <mergeCell ref="BA12:BB12"/>
    <mergeCell ref="AC13:AE13"/>
    <mergeCell ref="X16:Z16"/>
    <mergeCell ref="F14:Z14"/>
    <mergeCell ref="AA14:AB14"/>
    <mergeCell ref="AC14:AE14"/>
    <mergeCell ref="AF14:AU14"/>
    <mergeCell ref="BA16:BB16"/>
    <mergeCell ref="AC16:AE16"/>
    <mergeCell ref="BA14:BB14"/>
    <mergeCell ref="BA15:BB15"/>
    <mergeCell ref="AC15:AE15"/>
    <mergeCell ref="AF15:AU15"/>
    <mergeCell ref="AF16:AU16"/>
    <mergeCell ref="A14:B14"/>
    <mergeCell ref="C14:E14"/>
    <mergeCell ref="A15:B15"/>
    <mergeCell ref="C15:E15"/>
    <mergeCell ref="AC9:AE9"/>
    <mergeCell ref="AF9:AU9"/>
    <mergeCell ref="A10:B10"/>
    <mergeCell ref="C10:E10"/>
    <mergeCell ref="A9:B9"/>
    <mergeCell ref="C9:E9"/>
    <mergeCell ref="A12:B12"/>
    <mergeCell ref="C12:E12"/>
    <mergeCell ref="F12:Z12"/>
    <mergeCell ref="AA12:AB12"/>
    <mergeCell ref="A13:B13"/>
    <mergeCell ref="C13:E13"/>
    <mergeCell ref="F13:Z13"/>
    <mergeCell ref="AA13:AB13"/>
    <mergeCell ref="AA11:AB11"/>
    <mergeCell ref="A11:B11"/>
    <mergeCell ref="C11:E11"/>
    <mergeCell ref="F11:W11"/>
    <mergeCell ref="X11:Z11"/>
    <mergeCell ref="AF11:AU11"/>
    <mergeCell ref="C7:E7"/>
    <mergeCell ref="F8:Z8"/>
    <mergeCell ref="AA8:AB8"/>
    <mergeCell ref="AC8:AE8"/>
    <mergeCell ref="F7:Z7"/>
    <mergeCell ref="BA9:BB9"/>
    <mergeCell ref="F10:W10"/>
    <mergeCell ref="X10:Z10"/>
    <mergeCell ref="AA9:AB9"/>
    <mergeCell ref="AF10:AU10"/>
    <mergeCell ref="BA10:BB10"/>
    <mergeCell ref="AA10:AB10"/>
    <mergeCell ref="AC10:AE10"/>
    <mergeCell ref="F9:W9"/>
    <mergeCell ref="X9:Z9"/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  <mergeCell ref="A6:B6"/>
    <mergeCell ref="C6:E6"/>
    <mergeCell ref="A7:B7"/>
    <mergeCell ref="AA6:AB6"/>
    <mergeCell ref="AC6:AE6"/>
    <mergeCell ref="A8:B8"/>
    <mergeCell ref="F6:Z6"/>
    <mergeCell ref="BC3:BE3"/>
    <mergeCell ref="A5:B5"/>
    <mergeCell ref="C5:E5"/>
    <mergeCell ref="F5:Z5"/>
    <mergeCell ref="AA5:AB5"/>
    <mergeCell ref="AC5:AE5"/>
    <mergeCell ref="AF8:AU8"/>
    <mergeCell ref="BA8:BB8"/>
    <mergeCell ref="AF7:AU7"/>
    <mergeCell ref="BA7:BB7"/>
    <mergeCell ref="AF6:AU6"/>
    <mergeCell ref="BA6:BB6"/>
    <mergeCell ref="AF5:AU5"/>
    <mergeCell ref="BA5:BB5"/>
    <mergeCell ref="AA7:AB7"/>
    <mergeCell ref="AC7:AE7"/>
    <mergeCell ref="C8:E8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r:id="rId1"/>
  <headerFooter alignWithMargins="0">
    <oddHeader>&amp;R&amp;D版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BN86"/>
  <sheetViews>
    <sheetView view="pageBreakPreview" topLeftCell="C17" zoomScaleNormal="100" zoomScaleSheetLayoutView="100" workbookViewId="0">
      <selection activeCell="AF19" sqref="AF19:AU19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42" customWidth="1"/>
    <col min="58" max="59" width="2" customWidth="1"/>
    <col min="60" max="16384" width="2.25" style="1"/>
  </cols>
  <sheetData>
    <row r="1" spans="1:66" ht="24" customHeight="1" x14ac:dyDescent="0.15">
      <c r="A1" s="649" t="s">
        <v>468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131"/>
      <c r="BD1" s="131"/>
      <c r="BE1" s="131"/>
    </row>
    <row r="2" spans="1:66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89"/>
      <c r="BD2" s="89"/>
      <c r="BE2" s="89"/>
    </row>
    <row r="3" spans="1:66" ht="15.95" customHeight="1" x14ac:dyDescent="0.15">
      <c r="A3" s="925" t="s">
        <v>306</v>
      </c>
      <c r="B3" s="925"/>
      <c r="C3" s="925" t="s">
        <v>307</v>
      </c>
      <c r="D3" s="925"/>
      <c r="E3" s="925"/>
      <c r="F3" s="925" t="s">
        <v>308</v>
      </c>
      <c r="G3" s="925"/>
      <c r="H3" s="925"/>
      <c r="I3" s="925"/>
      <c r="J3" s="925"/>
      <c r="K3" s="925"/>
      <c r="L3" s="925"/>
      <c r="M3" s="925"/>
      <c r="N3" s="925"/>
      <c r="O3" s="925"/>
      <c r="P3" s="925"/>
      <c r="Q3" s="925"/>
      <c r="R3" s="925"/>
      <c r="S3" s="925"/>
      <c r="T3" s="925"/>
      <c r="U3" s="925"/>
      <c r="V3" s="925"/>
      <c r="W3" s="925"/>
      <c r="X3" s="925"/>
      <c r="Y3" s="925"/>
      <c r="Z3" s="925"/>
      <c r="AA3" s="925" t="s">
        <v>1450</v>
      </c>
      <c r="AB3" s="925"/>
      <c r="AC3" s="925" t="s">
        <v>309</v>
      </c>
      <c r="AD3" s="925"/>
      <c r="AE3" s="925"/>
      <c r="AF3" s="583" t="s">
        <v>310</v>
      </c>
      <c r="AG3" s="925"/>
      <c r="AH3" s="925"/>
      <c r="AI3" s="925"/>
      <c r="AJ3" s="925"/>
      <c r="AK3" s="925"/>
      <c r="AL3" s="925"/>
      <c r="AM3" s="925"/>
      <c r="AN3" s="925"/>
      <c r="AO3" s="925"/>
      <c r="AP3" s="925"/>
      <c r="AQ3" s="925"/>
      <c r="AR3" s="925"/>
      <c r="AS3" s="925"/>
      <c r="AT3" s="925"/>
      <c r="AU3" s="925"/>
      <c r="AV3" s="925" t="s">
        <v>311</v>
      </c>
      <c r="AW3" s="925"/>
      <c r="AX3" s="753" t="s">
        <v>314</v>
      </c>
      <c r="AY3" s="754"/>
      <c r="AZ3" s="755"/>
      <c r="BA3" s="925" t="s">
        <v>315</v>
      </c>
      <c r="BB3" s="925"/>
      <c r="BC3" s="585" t="s">
        <v>354</v>
      </c>
      <c r="BD3" s="585"/>
      <c r="BE3" s="585"/>
    </row>
    <row r="4" spans="1:66" ht="15.95" customHeight="1" x14ac:dyDescent="0.15">
      <c r="A4" s="925"/>
      <c r="B4" s="925"/>
      <c r="C4" s="925"/>
      <c r="D4" s="925"/>
      <c r="E4" s="925"/>
      <c r="F4" s="925"/>
      <c r="G4" s="925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5"/>
      <c r="Y4" s="925"/>
      <c r="Z4" s="925"/>
      <c r="AA4" s="925"/>
      <c r="AB4" s="925"/>
      <c r="AC4" s="925"/>
      <c r="AD4" s="925"/>
      <c r="AE4" s="925"/>
      <c r="AF4" s="925"/>
      <c r="AG4" s="925"/>
      <c r="AH4" s="925"/>
      <c r="AI4" s="925"/>
      <c r="AJ4" s="925"/>
      <c r="AK4" s="925"/>
      <c r="AL4" s="925"/>
      <c r="AM4" s="925"/>
      <c r="AN4" s="925"/>
      <c r="AO4" s="925"/>
      <c r="AP4" s="925"/>
      <c r="AQ4" s="925"/>
      <c r="AR4" s="925"/>
      <c r="AS4" s="925"/>
      <c r="AT4" s="925"/>
      <c r="AU4" s="925"/>
      <c r="AV4" s="215" t="s">
        <v>312</v>
      </c>
      <c r="AW4" s="215" t="s">
        <v>313</v>
      </c>
      <c r="AX4" s="215">
        <v>1</v>
      </c>
      <c r="AY4" s="215">
        <v>2</v>
      </c>
      <c r="AZ4" s="215">
        <v>3</v>
      </c>
      <c r="BA4" s="925"/>
      <c r="BB4" s="925"/>
      <c r="BC4" s="134">
        <v>1</v>
      </c>
      <c r="BD4" s="134">
        <v>2</v>
      </c>
      <c r="BE4" s="134">
        <v>3</v>
      </c>
    </row>
    <row r="5" spans="1:66" ht="33" customHeight="1" x14ac:dyDescent="0.15">
      <c r="A5" s="848">
        <v>1</v>
      </c>
      <c r="B5" s="848"/>
      <c r="C5" s="848" t="s">
        <v>292</v>
      </c>
      <c r="D5" s="848"/>
      <c r="E5" s="848"/>
      <c r="F5" s="1031" t="s">
        <v>34</v>
      </c>
      <c r="G5" s="1032"/>
      <c r="H5" s="1032"/>
      <c r="I5" s="1032"/>
      <c r="J5" s="1032"/>
      <c r="K5" s="1032"/>
      <c r="L5" s="1032"/>
      <c r="M5" s="1032"/>
      <c r="N5" s="1032"/>
      <c r="O5" s="1032"/>
      <c r="P5" s="1032"/>
      <c r="Q5" s="1032"/>
      <c r="R5" s="1032"/>
      <c r="S5" s="1032"/>
      <c r="T5" s="1032"/>
      <c r="U5" s="1032"/>
      <c r="V5" s="1032"/>
      <c r="W5" s="1032"/>
      <c r="X5" s="1032"/>
      <c r="Y5" s="1032"/>
      <c r="Z5" s="1032"/>
      <c r="AA5" s="747" t="s">
        <v>401</v>
      </c>
      <c r="AB5" s="996"/>
      <c r="AC5" s="1015" t="s">
        <v>1083</v>
      </c>
      <c r="AD5" s="848"/>
      <c r="AE5" s="848"/>
      <c r="AF5" s="909" t="s">
        <v>33</v>
      </c>
      <c r="AG5" s="909"/>
      <c r="AH5" s="909"/>
      <c r="AI5" s="909"/>
      <c r="AJ5" s="909"/>
      <c r="AK5" s="909"/>
      <c r="AL5" s="909"/>
      <c r="AM5" s="909"/>
      <c r="AN5" s="909"/>
      <c r="AO5" s="909"/>
      <c r="AP5" s="909"/>
      <c r="AQ5" s="909"/>
      <c r="AR5" s="909"/>
      <c r="AS5" s="909"/>
      <c r="AT5" s="909"/>
      <c r="AU5" s="909"/>
      <c r="AV5" s="312" t="s">
        <v>1186</v>
      </c>
      <c r="AW5" s="192" t="s">
        <v>1186</v>
      </c>
      <c r="AX5" s="192" t="s">
        <v>1186</v>
      </c>
      <c r="AY5" s="192" t="s">
        <v>293</v>
      </c>
      <c r="AZ5" s="192" t="s">
        <v>293</v>
      </c>
      <c r="BA5" s="848">
        <v>1</v>
      </c>
      <c r="BB5" s="848"/>
      <c r="BC5" s="133" t="s">
        <v>293</v>
      </c>
      <c r="BD5" s="133" t="s">
        <v>293</v>
      </c>
      <c r="BE5" s="133" t="s">
        <v>293</v>
      </c>
    </row>
    <row r="6" spans="1:66" ht="33" customHeight="1" x14ac:dyDescent="0.15">
      <c r="A6" s="587">
        <v>2</v>
      </c>
      <c r="B6" s="587"/>
      <c r="C6" s="587" t="s">
        <v>294</v>
      </c>
      <c r="D6" s="587"/>
      <c r="E6" s="587"/>
      <c r="F6" s="910" t="s">
        <v>876</v>
      </c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606" t="s">
        <v>401</v>
      </c>
      <c r="AB6" s="978"/>
      <c r="AC6" s="592" t="s">
        <v>1084</v>
      </c>
      <c r="AD6" s="587"/>
      <c r="AE6" s="587"/>
      <c r="AF6" s="1011" t="s">
        <v>459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205" t="s">
        <v>1186</v>
      </c>
      <c r="AW6" s="183" t="s">
        <v>1186</v>
      </c>
      <c r="AX6" s="183" t="s">
        <v>293</v>
      </c>
      <c r="AY6" s="183" t="s">
        <v>293</v>
      </c>
      <c r="AZ6" s="183" t="s">
        <v>293</v>
      </c>
      <c r="BA6" s="587">
        <v>2</v>
      </c>
      <c r="BB6" s="587"/>
      <c r="BC6" s="127" t="s">
        <v>293</v>
      </c>
      <c r="BD6" s="127" t="s">
        <v>293</v>
      </c>
      <c r="BE6" s="127" t="s">
        <v>293</v>
      </c>
    </row>
    <row r="7" spans="1:66" ht="33" customHeight="1" x14ac:dyDescent="0.15">
      <c r="A7" s="878">
        <v>3</v>
      </c>
      <c r="B7" s="878"/>
      <c r="C7" s="878" t="s">
        <v>297</v>
      </c>
      <c r="D7" s="878"/>
      <c r="E7" s="878"/>
      <c r="F7" s="880" t="s">
        <v>674</v>
      </c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84"/>
      <c r="AB7" s="1030"/>
      <c r="AC7" s="878"/>
      <c r="AD7" s="878"/>
      <c r="AE7" s="878"/>
      <c r="AF7" s="880"/>
      <c r="AG7" s="880"/>
      <c r="AH7" s="880"/>
      <c r="AI7" s="880"/>
      <c r="AJ7" s="880"/>
      <c r="AK7" s="880"/>
      <c r="AL7" s="880"/>
      <c r="AM7" s="880"/>
      <c r="AN7" s="880"/>
      <c r="AO7" s="880"/>
      <c r="AP7" s="880"/>
      <c r="AQ7" s="880"/>
      <c r="AR7" s="880"/>
      <c r="AS7" s="880"/>
      <c r="AT7" s="880"/>
      <c r="AU7" s="880"/>
      <c r="AV7" s="193"/>
      <c r="AW7" s="193"/>
      <c r="AX7" s="193"/>
      <c r="AY7" s="193"/>
      <c r="AZ7" s="193"/>
      <c r="BA7" s="878">
        <v>3</v>
      </c>
      <c r="BB7" s="878"/>
      <c r="BC7" s="129"/>
      <c r="BD7" s="129"/>
      <c r="BE7" s="129"/>
    </row>
    <row r="8" spans="1:66" ht="33" customHeight="1" x14ac:dyDescent="0.15">
      <c r="A8" s="878">
        <v>4</v>
      </c>
      <c r="B8" s="878"/>
      <c r="C8" s="878" t="s">
        <v>306</v>
      </c>
      <c r="D8" s="878"/>
      <c r="E8" s="878"/>
      <c r="F8" s="880" t="s">
        <v>674</v>
      </c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0"/>
      <c r="R8" s="880"/>
      <c r="S8" s="880"/>
      <c r="T8" s="880"/>
      <c r="U8" s="880"/>
      <c r="V8" s="880"/>
      <c r="W8" s="880"/>
      <c r="X8" s="880"/>
      <c r="Y8" s="880"/>
      <c r="Z8" s="880"/>
      <c r="AA8" s="884"/>
      <c r="AB8" s="1030"/>
      <c r="AC8" s="878"/>
      <c r="AD8" s="878"/>
      <c r="AE8" s="878"/>
      <c r="AF8" s="880"/>
      <c r="AG8" s="880"/>
      <c r="AH8" s="880"/>
      <c r="AI8" s="880"/>
      <c r="AJ8" s="880"/>
      <c r="AK8" s="880"/>
      <c r="AL8" s="880"/>
      <c r="AM8" s="880"/>
      <c r="AN8" s="880"/>
      <c r="AO8" s="880"/>
      <c r="AP8" s="880"/>
      <c r="AQ8" s="880"/>
      <c r="AR8" s="880"/>
      <c r="AS8" s="880"/>
      <c r="AT8" s="880"/>
      <c r="AU8" s="880"/>
      <c r="AV8" s="193"/>
      <c r="AW8" s="193"/>
      <c r="AX8" s="193"/>
      <c r="AY8" s="193"/>
      <c r="AZ8" s="193"/>
      <c r="BA8" s="878">
        <v>4</v>
      </c>
      <c r="BB8" s="878"/>
      <c r="BC8" s="129"/>
      <c r="BD8" s="129"/>
      <c r="BE8" s="129"/>
    </row>
    <row r="9" spans="1:66" ht="33" customHeight="1" x14ac:dyDescent="0.15">
      <c r="A9" s="587">
        <v>5</v>
      </c>
      <c r="B9" s="587"/>
      <c r="C9" s="587" t="s">
        <v>295</v>
      </c>
      <c r="D9" s="587"/>
      <c r="E9" s="587"/>
      <c r="F9" s="588" t="s">
        <v>930</v>
      </c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842" t="s">
        <v>675</v>
      </c>
      <c r="Y9" s="842"/>
      <c r="Z9" s="843"/>
      <c r="AA9" s="606" t="s">
        <v>380</v>
      </c>
      <c r="AB9" s="978"/>
      <c r="AC9" s="848" t="s">
        <v>1085</v>
      </c>
      <c r="AD9" s="848"/>
      <c r="AE9" s="848"/>
      <c r="AF9" s="588" t="s">
        <v>481</v>
      </c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R9" s="589"/>
      <c r="AS9" s="589"/>
      <c r="AT9" s="589"/>
      <c r="AU9" s="590"/>
      <c r="AV9" s="205" t="s">
        <v>1186</v>
      </c>
      <c r="AW9" s="183" t="s">
        <v>1186</v>
      </c>
      <c r="AX9" s="183" t="s">
        <v>293</v>
      </c>
      <c r="AY9" s="183" t="s">
        <v>293</v>
      </c>
      <c r="AZ9" s="183" t="s">
        <v>293</v>
      </c>
      <c r="BA9" s="587">
        <v>5</v>
      </c>
      <c r="BB9" s="587"/>
      <c r="BC9" s="127" t="s">
        <v>293</v>
      </c>
      <c r="BD9" s="127" t="s">
        <v>293</v>
      </c>
      <c r="BE9" s="127" t="s">
        <v>293</v>
      </c>
    </row>
    <row r="10" spans="1:66" ht="33" customHeight="1" x14ac:dyDescent="0.15">
      <c r="A10" s="587">
        <v>6</v>
      </c>
      <c r="B10" s="587"/>
      <c r="C10" s="587" t="s">
        <v>325</v>
      </c>
      <c r="D10" s="587"/>
      <c r="E10" s="587"/>
      <c r="F10" s="588" t="s">
        <v>889</v>
      </c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842" t="s">
        <v>676</v>
      </c>
      <c r="Y10" s="842"/>
      <c r="Z10" s="843"/>
      <c r="AA10" s="587" t="s">
        <v>380</v>
      </c>
      <c r="AB10" s="1029"/>
      <c r="AC10" s="587" t="s">
        <v>1086</v>
      </c>
      <c r="AD10" s="587"/>
      <c r="AE10" s="587"/>
      <c r="AF10" s="588" t="s">
        <v>481</v>
      </c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R10" s="589"/>
      <c r="AS10" s="589"/>
      <c r="AT10" s="589"/>
      <c r="AU10" s="590"/>
      <c r="AV10" s="205" t="s">
        <v>1186</v>
      </c>
      <c r="AW10" s="183" t="s">
        <v>381</v>
      </c>
      <c r="AX10" s="183" t="s">
        <v>293</v>
      </c>
      <c r="AY10" s="183" t="s">
        <v>293</v>
      </c>
      <c r="AZ10" s="183" t="s">
        <v>293</v>
      </c>
      <c r="BA10" s="587">
        <v>6</v>
      </c>
      <c r="BB10" s="587"/>
      <c r="BC10" s="127" t="s">
        <v>293</v>
      </c>
      <c r="BD10" s="127" t="s">
        <v>293</v>
      </c>
      <c r="BE10" s="127" t="s">
        <v>293</v>
      </c>
    </row>
    <row r="11" spans="1:66" ht="33" customHeight="1" x14ac:dyDescent="0.15">
      <c r="A11" s="587">
        <v>7</v>
      </c>
      <c r="B11" s="587"/>
      <c r="C11" s="587" t="s">
        <v>296</v>
      </c>
      <c r="D11" s="587"/>
      <c r="E11" s="587"/>
      <c r="F11" s="588" t="s">
        <v>35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842" t="s">
        <v>662</v>
      </c>
      <c r="Y11" s="842"/>
      <c r="Z11" s="843"/>
      <c r="AA11" s="587" t="s">
        <v>380</v>
      </c>
      <c r="AB11" s="1029"/>
      <c r="AC11" s="587" t="s">
        <v>1087</v>
      </c>
      <c r="AD11" s="587"/>
      <c r="AE11" s="587"/>
      <c r="AF11" s="588" t="s">
        <v>774</v>
      </c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R11" s="589"/>
      <c r="AS11" s="589"/>
      <c r="AT11" s="589"/>
      <c r="AU11" s="590"/>
      <c r="AV11" s="183" t="s">
        <v>381</v>
      </c>
      <c r="AW11" s="183" t="s">
        <v>36</v>
      </c>
      <c r="AX11" s="183" t="s">
        <v>293</v>
      </c>
      <c r="AY11" s="183" t="s">
        <v>293</v>
      </c>
      <c r="AZ11" s="183" t="s">
        <v>293</v>
      </c>
      <c r="BA11" s="587">
        <v>7</v>
      </c>
      <c r="BB11" s="587"/>
      <c r="BC11" s="127" t="s">
        <v>293</v>
      </c>
      <c r="BD11" s="127" t="s">
        <v>293</v>
      </c>
      <c r="BE11" s="127" t="s">
        <v>293</v>
      </c>
      <c r="BF11" t="s">
        <v>1425</v>
      </c>
      <c r="BG11" t="s">
        <v>1425</v>
      </c>
    </row>
    <row r="12" spans="1:66" ht="33" customHeight="1" x14ac:dyDescent="0.15">
      <c r="A12" s="587">
        <v>8</v>
      </c>
      <c r="B12" s="587"/>
      <c r="C12" s="587" t="s">
        <v>292</v>
      </c>
      <c r="D12" s="587"/>
      <c r="E12" s="587"/>
      <c r="F12" s="595" t="s">
        <v>890</v>
      </c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87" t="s">
        <v>380</v>
      </c>
      <c r="AB12" s="1029"/>
      <c r="AC12" s="587" t="s">
        <v>1117</v>
      </c>
      <c r="AD12" s="587"/>
      <c r="AE12" s="587"/>
      <c r="AF12" s="588" t="s">
        <v>459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205" t="s">
        <v>1186</v>
      </c>
      <c r="AW12" s="183" t="s">
        <v>1186</v>
      </c>
      <c r="AX12" s="183" t="s">
        <v>293</v>
      </c>
      <c r="AY12" s="183" t="s">
        <v>293</v>
      </c>
      <c r="AZ12" s="183" t="s">
        <v>293</v>
      </c>
      <c r="BA12" s="587">
        <v>8</v>
      </c>
      <c r="BB12" s="587"/>
      <c r="BC12" s="127" t="s">
        <v>293</v>
      </c>
      <c r="BD12" s="127" t="s">
        <v>293</v>
      </c>
      <c r="BE12" s="127" t="s">
        <v>293</v>
      </c>
    </row>
    <row r="13" spans="1:66" ht="33" customHeight="1" x14ac:dyDescent="0.15">
      <c r="A13" s="587">
        <v>9</v>
      </c>
      <c r="B13" s="587"/>
      <c r="C13" s="587" t="s">
        <v>294</v>
      </c>
      <c r="D13" s="587"/>
      <c r="E13" s="587"/>
      <c r="F13" s="595" t="s">
        <v>891</v>
      </c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87" t="s">
        <v>380</v>
      </c>
      <c r="AB13" s="1029"/>
      <c r="AC13" s="592" t="s">
        <v>1089</v>
      </c>
      <c r="AD13" s="587"/>
      <c r="AE13" s="587"/>
      <c r="AF13" s="588" t="s">
        <v>481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205" t="s">
        <v>1186</v>
      </c>
      <c r="AW13" s="183" t="s">
        <v>1186</v>
      </c>
      <c r="AX13" s="183" t="s">
        <v>293</v>
      </c>
      <c r="AY13" s="183" t="s">
        <v>293</v>
      </c>
      <c r="AZ13" s="183" t="s">
        <v>293</v>
      </c>
      <c r="BA13" s="587">
        <v>9</v>
      </c>
      <c r="BB13" s="587"/>
      <c r="BC13" s="127" t="s">
        <v>293</v>
      </c>
      <c r="BD13" s="127" t="s">
        <v>293</v>
      </c>
      <c r="BE13" s="127" t="s">
        <v>293</v>
      </c>
      <c r="BF13" t="s">
        <v>1425</v>
      </c>
      <c r="BG13" t="s">
        <v>1425</v>
      </c>
    </row>
    <row r="14" spans="1:66" ht="33" customHeight="1" x14ac:dyDescent="0.15">
      <c r="A14" s="878">
        <v>10</v>
      </c>
      <c r="B14" s="878"/>
      <c r="C14" s="878" t="s">
        <v>297</v>
      </c>
      <c r="D14" s="878"/>
      <c r="E14" s="878"/>
      <c r="F14" s="880" t="s">
        <v>490</v>
      </c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  <c r="X14" s="880"/>
      <c r="Y14" s="880"/>
      <c r="Z14" s="880"/>
      <c r="AA14" s="878"/>
      <c r="AB14" s="927"/>
      <c r="AC14" s="878"/>
      <c r="AD14" s="878"/>
      <c r="AE14" s="878"/>
      <c r="AF14" s="914" t="s">
        <v>1037</v>
      </c>
      <c r="AG14" s="914"/>
      <c r="AH14" s="914"/>
      <c r="AI14" s="914"/>
      <c r="AJ14" s="914"/>
      <c r="AK14" s="914"/>
      <c r="AL14" s="914"/>
      <c r="AM14" s="914"/>
      <c r="AN14" s="914"/>
      <c r="AO14" s="914"/>
      <c r="AP14" s="914"/>
      <c r="AQ14" s="914"/>
      <c r="AR14" s="914"/>
      <c r="AS14" s="914"/>
      <c r="AT14" s="914"/>
      <c r="AU14" s="914"/>
      <c r="AV14" s="193"/>
      <c r="AW14" s="193"/>
      <c r="AX14" s="193"/>
      <c r="AY14" s="193"/>
      <c r="AZ14" s="193"/>
      <c r="BA14" s="878">
        <v>10</v>
      </c>
      <c r="BB14" s="878"/>
      <c r="BC14" s="129"/>
      <c r="BD14" s="129"/>
      <c r="BE14" s="129"/>
    </row>
    <row r="15" spans="1:66" ht="33" customHeight="1" x14ac:dyDescent="0.15">
      <c r="A15" s="878">
        <v>11</v>
      </c>
      <c r="B15" s="878"/>
      <c r="C15" s="878" t="s">
        <v>306</v>
      </c>
      <c r="D15" s="878"/>
      <c r="E15" s="878"/>
      <c r="F15" s="880" t="s">
        <v>523</v>
      </c>
      <c r="G15" s="880"/>
      <c r="H15" s="880"/>
      <c r="I15" s="880"/>
      <c r="J15" s="880"/>
      <c r="K15" s="880"/>
      <c r="L15" s="880"/>
      <c r="M15" s="880"/>
      <c r="N15" s="880"/>
      <c r="O15" s="880"/>
      <c r="P15" s="880"/>
      <c r="Q15" s="880"/>
      <c r="R15" s="880"/>
      <c r="S15" s="880"/>
      <c r="T15" s="880"/>
      <c r="U15" s="880"/>
      <c r="V15" s="880"/>
      <c r="W15" s="880"/>
      <c r="X15" s="880"/>
      <c r="Y15" s="880"/>
      <c r="Z15" s="880"/>
      <c r="AA15" s="878"/>
      <c r="AB15" s="927"/>
      <c r="AC15" s="878"/>
      <c r="AD15" s="878"/>
      <c r="AE15" s="878"/>
      <c r="AF15" s="880"/>
      <c r="AG15" s="880"/>
      <c r="AH15" s="880"/>
      <c r="AI15" s="880"/>
      <c r="AJ15" s="880"/>
      <c r="AK15" s="880"/>
      <c r="AL15" s="880"/>
      <c r="AM15" s="880"/>
      <c r="AN15" s="880"/>
      <c r="AO15" s="880"/>
      <c r="AP15" s="880"/>
      <c r="AQ15" s="880"/>
      <c r="AR15" s="880"/>
      <c r="AS15" s="880"/>
      <c r="AT15" s="880"/>
      <c r="AU15" s="880"/>
      <c r="AV15" s="193"/>
      <c r="AW15" s="193"/>
      <c r="AX15" s="193"/>
      <c r="AY15" s="193"/>
      <c r="AZ15" s="193"/>
      <c r="BA15" s="878">
        <v>11</v>
      </c>
      <c r="BB15" s="878"/>
      <c r="BC15" s="129"/>
      <c r="BD15" s="129"/>
      <c r="BE15" s="129"/>
    </row>
    <row r="16" spans="1:66" ht="33" customHeight="1" x14ac:dyDescent="0.15">
      <c r="A16" s="587">
        <v>12</v>
      </c>
      <c r="B16" s="587"/>
      <c r="C16" s="587" t="s">
        <v>295</v>
      </c>
      <c r="D16" s="587"/>
      <c r="E16" s="587"/>
      <c r="F16" s="588" t="s">
        <v>37</v>
      </c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842" t="s">
        <v>679</v>
      </c>
      <c r="Y16" s="842"/>
      <c r="Z16" s="843"/>
      <c r="AA16" s="587" t="s">
        <v>401</v>
      </c>
      <c r="AB16" s="1029"/>
      <c r="AC16" s="592" t="s">
        <v>1090</v>
      </c>
      <c r="AD16" s="587"/>
      <c r="AE16" s="587"/>
      <c r="AF16" s="595" t="s">
        <v>1118</v>
      </c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205" t="s">
        <v>1186</v>
      </c>
      <c r="AW16" s="183" t="s">
        <v>1186</v>
      </c>
      <c r="AX16" s="183" t="s">
        <v>293</v>
      </c>
      <c r="AY16" s="183" t="s">
        <v>293</v>
      </c>
      <c r="AZ16" s="183" t="s">
        <v>293</v>
      </c>
      <c r="BA16" s="587">
        <v>12</v>
      </c>
      <c r="BB16" s="587"/>
      <c r="BC16" s="127" t="s">
        <v>293</v>
      </c>
      <c r="BD16" s="127" t="s">
        <v>293</v>
      </c>
      <c r="BE16" s="127" t="s">
        <v>293</v>
      </c>
      <c r="BN16" s="17" t="s">
        <v>384</v>
      </c>
    </row>
    <row r="17" spans="1:59" ht="33" customHeight="1" x14ac:dyDescent="0.15">
      <c r="A17" s="587">
        <v>13</v>
      </c>
      <c r="B17" s="587"/>
      <c r="C17" s="587" t="s">
        <v>325</v>
      </c>
      <c r="D17" s="587"/>
      <c r="E17" s="587"/>
      <c r="F17" s="588" t="s">
        <v>892</v>
      </c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842" t="s">
        <v>679</v>
      </c>
      <c r="Y17" s="842"/>
      <c r="Z17" s="843"/>
      <c r="AA17" s="587" t="s">
        <v>401</v>
      </c>
      <c r="AB17" s="587"/>
      <c r="AC17" s="592" t="s">
        <v>1091</v>
      </c>
      <c r="AD17" s="587"/>
      <c r="AE17" s="587"/>
      <c r="AF17" s="595" t="s">
        <v>1118</v>
      </c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183" t="s">
        <v>1186</v>
      </c>
      <c r="AW17" s="188" t="s">
        <v>1459</v>
      </c>
      <c r="AX17" s="183" t="s">
        <v>293</v>
      </c>
      <c r="AY17" s="183" t="s">
        <v>293</v>
      </c>
      <c r="AZ17" s="183" t="s">
        <v>293</v>
      </c>
      <c r="BA17" s="587">
        <v>13</v>
      </c>
      <c r="BB17" s="587"/>
      <c r="BC17" s="127" t="s">
        <v>293</v>
      </c>
      <c r="BD17" s="127" t="s">
        <v>293</v>
      </c>
      <c r="BE17" s="127" t="s">
        <v>293</v>
      </c>
    </row>
    <row r="18" spans="1:59" ht="33" customHeight="1" x14ac:dyDescent="0.15">
      <c r="A18" s="587">
        <v>14</v>
      </c>
      <c r="B18" s="587"/>
      <c r="C18" s="587" t="s">
        <v>296</v>
      </c>
      <c r="D18" s="587"/>
      <c r="E18" s="587"/>
      <c r="F18" s="657" t="s">
        <v>38</v>
      </c>
      <c r="G18" s="658"/>
      <c r="H18" s="658"/>
      <c r="I18" s="658"/>
      <c r="J18" s="658"/>
      <c r="K18" s="658"/>
      <c r="L18" s="658"/>
      <c r="M18" s="658"/>
      <c r="N18" s="658"/>
      <c r="O18" s="658"/>
      <c r="P18" s="658"/>
      <c r="Q18" s="658"/>
      <c r="R18" s="658"/>
      <c r="S18" s="658"/>
      <c r="T18" s="658"/>
      <c r="U18" s="658"/>
      <c r="V18" s="658"/>
      <c r="W18" s="658"/>
      <c r="X18" s="842" t="s">
        <v>680</v>
      </c>
      <c r="Y18" s="842"/>
      <c r="Z18" s="843"/>
      <c r="AA18" s="587" t="s">
        <v>401</v>
      </c>
      <c r="AB18" s="1029"/>
      <c r="AC18" s="587" t="s">
        <v>1092</v>
      </c>
      <c r="AD18" s="587"/>
      <c r="AE18" s="587"/>
      <c r="AF18" s="595" t="s">
        <v>303</v>
      </c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188" t="s">
        <v>1459</v>
      </c>
      <c r="AW18" s="183" t="s">
        <v>381</v>
      </c>
      <c r="AX18" s="183" t="s">
        <v>293</v>
      </c>
      <c r="AY18" s="183" t="s">
        <v>293</v>
      </c>
      <c r="AZ18" s="183" t="s">
        <v>293</v>
      </c>
      <c r="BA18" s="587">
        <v>14</v>
      </c>
      <c r="BB18" s="587"/>
      <c r="BC18" s="127" t="s">
        <v>293</v>
      </c>
      <c r="BD18" s="127" t="s">
        <v>293</v>
      </c>
      <c r="BE18" s="127" t="s">
        <v>293</v>
      </c>
      <c r="BF18" t="s">
        <v>1425</v>
      </c>
      <c r="BG18" t="s">
        <v>1425</v>
      </c>
    </row>
    <row r="19" spans="1:59" ht="33" customHeight="1" x14ac:dyDescent="0.15">
      <c r="A19" s="587">
        <v>15</v>
      </c>
      <c r="B19" s="587"/>
      <c r="C19" s="587" t="s">
        <v>292</v>
      </c>
      <c r="D19" s="587"/>
      <c r="E19" s="587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606" t="s">
        <v>401</v>
      </c>
      <c r="AB19" s="978"/>
      <c r="AC19" s="587" t="s">
        <v>1093</v>
      </c>
      <c r="AD19" s="587"/>
      <c r="AE19" s="587"/>
      <c r="AF19" s="595" t="s">
        <v>1118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183" t="s">
        <v>381</v>
      </c>
      <c r="AW19" s="183" t="s">
        <v>381</v>
      </c>
      <c r="AX19" s="183" t="s">
        <v>293</v>
      </c>
      <c r="AY19" s="183" t="s">
        <v>293</v>
      </c>
      <c r="AZ19" s="183" t="s">
        <v>293</v>
      </c>
      <c r="BA19" s="587">
        <v>15</v>
      </c>
      <c r="BB19" s="587"/>
      <c r="BC19" s="127" t="s">
        <v>293</v>
      </c>
      <c r="BD19" s="127" t="s">
        <v>293</v>
      </c>
      <c r="BE19" s="127" t="s">
        <v>293</v>
      </c>
    </row>
    <row r="20" spans="1:59" ht="33" customHeight="1" x14ac:dyDescent="0.15">
      <c r="A20" s="587">
        <v>16</v>
      </c>
      <c r="B20" s="587"/>
      <c r="C20" s="587" t="s">
        <v>294</v>
      </c>
      <c r="D20" s="587"/>
      <c r="E20" s="587"/>
      <c r="F20" s="595"/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606" t="s">
        <v>401</v>
      </c>
      <c r="AB20" s="978"/>
      <c r="AC20" s="587" t="s">
        <v>1071</v>
      </c>
      <c r="AD20" s="587"/>
      <c r="AE20" s="587"/>
      <c r="AF20" s="595" t="s">
        <v>1118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183" t="s">
        <v>381</v>
      </c>
      <c r="AW20" s="183" t="s">
        <v>381</v>
      </c>
      <c r="AX20" s="183" t="s">
        <v>293</v>
      </c>
      <c r="AY20" s="183" t="s">
        <v>293</v>
      </c>
      <c r="AZ20" s="183" t="s">
        <v>293</v>
      </c>
      <c r="BA20" s="587">
        <v>16</v>
      </c>
      <c r="BB20" s="587"/>
      <c r="BC20" s="127" t="s">
        <v>293</v>
      </c>
      <c r="BD20" s="127" t="s">
        <v>293</v>
      </c>
      <c r="BE20" s="127" t="s">
        <v>293</v>
      </c>
    </row>
    <row r="21" spans="1:59" ht="33" customHeight="1" x14ac:dyDescent="0.15">
      <c r="A21" s="878">
        <v>17</v>
      </c>
      <c r="B21" s="878"/>
      <c r="C21" s="878" t="s">
        <v>297</v>
      </c>
      <c r="D21" s="878"/>
      <c r="E21" s="878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0"/>
      <c r="X21" s="880"/>
      <c r="Y21" s="880"/>
      <c r="Z21" s="880"/>
      <c r="AA21" s="884"/>
      <c r="AB21" s="1030"/>
      <c r="AC21" s="878"/>
      <c r="AD21" s="878"/>
      <c r="AE21" s="878"/>
      <c r="AF21" s="914" t="s">
        <v>1036</v>
      </c>
      <c r="AG21" s="914"/>
      <c r="AH21" s="914"/>
      <c r="AI21" s="914"/>
      <c r="AJ21" s="914"/>
      <c r="AK21" s="914"/>
      <c r="AL21" s="914"/>
      <c r="AM21" s="914"/>
      <c r="AN21" s="914"/>
      <c r="AO21" s="914"/>
      <c r="AP21" s="914"/>
      <c r="AQ21" s="914"/>
      <c r="AR21" s="914"/>
      <c r="AS21" s="914"/>
      <c r="AT21" s="914"/>
      <c r="AU21" s="914"/>
      <c r="AV21" s="193" t="s">
        <v>381</v>
      </c>
      <c r="AW21" s="193" t="s">
        <v>381</v>
      </c>
      <c r="AX21" s="193"/>
      <c r="AY21" s="193"/>
      <c r="AZ21" s="193"/>
      <c r="BA21" s="878">
        <v>17</v>
      </c>
      <c r="BB21" s="878"/>
      <c r="BC21" s="129"/>
      <c r="BD21" s="129"/>
      <c r="BE21" s="129"/>
    </row>
    <row r="22" spans="1:59" ht="33" customHeight="1" x14ac:dyDescent="0.15">
      <c r="A22" s="878">
        <v>18</v>
      </c>
      <c r="B22" s="878"/>
      <c r="C22" s="878" t="s">
        <v>306</v>
      </c>
      <c r="D22" s="878"/>
      <c r="E22" s="878"/>
      <c r="F22" s="880"/>
      <c r="G22" s="880"/>
      <c r="H22" s="880"/>
      <c r="I22" s="880"/>
      <c r="J22" s="880"/>
      <c r="K22" s="880"/>
      <c r="L22" s="880"/>
      <c r="M22" s="880"/>
      <c r="N22" s="880"/>
      <c r="O22" s="880"/>
      <c r="P22" s="880"/>
      <c r="Q22" s="880"/>
      <c r="R22" s="880"/>
      <c r="S22" s="880"/>
      <c r="T22" s="880"/>
      <c r="U22" s="880"/>
      <c r="V22" s="880"/>
      <c r="W22" s="880"/>
      <c r="X22" s="880"/>
      <c r="Y22" s="880"/>
      <c r="Z22" s="880"/>
      <c r="AA22" s="884"/>
      <c r="AB22" s="1030"/>
      <c r="AC22" s="878"/>
      <c r="AD22" s="878"/>
      <c r="AE22" s="878"/>
      <c r="AF22" s="880"/>
      <c r="AG22" s="880"/>
      <c r="AH22" s="880"/>
      <c r="AI22" s="880"/>
      <c r="AJ22" s="880"/>
      <c r="AK22" s="880"/>
      <c r="AL22" s="880"/>
      <c r="AM22" s="880"/>
      <c r="AN22" s="880"/>
      <c r="AO22" s="880"/>
      <c r="AP22" s="880"/>
      <c r="AQ22" s="880"/>
      <c r="AR22" s="880"/>
      <c r="AS22" s="880"/>
      <c r="AT22" s="880"/>
      <c r="AU22" s="880"/>
      <c r="AV22" s="193" t="s">
        <v>381</v>
      </c>
      <c r="AW22" s="193" t="s">
        <v>381</v>
      </c>
      <c r="AX22" s="193"/>
      <c r="AY22" s="193"/>
      <c r="AZ22" s="193"/>
      <c r="BA22" s="878">
        <v>18</v>
      </c>
      <c r="BB22" s="878"/>
      <c r="BC22" s="129"/>
      <c r="BD22" s="129"/>
      <c r="BE22" s="129"/>
    </row>
    <row r="23" spans="1:59" ht="33" customHeight="1" x14ac:dyDescent="0.15">
      <c r="A23" s="587">
        <v>19</v>
      </c>
      <c r="B23" s="587"/>
      <c r="C23" s="587" t="s">
        <v>295</v>
      </c>
      <c r="D23" s="587"/>
      <c r="E23" s="587"/>
      <c r="F23" s="595" t="s">
        <v>931</v>
      </c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606" t="s">
        <v>380</v>
      </c>
      <c r="AB23" s="978"/>
      <c r="AC23" s="587" t="s">
        <v>1072</v>
      </c>
      <c r="AD23" s="587"/>
      <c r="AE23" s="587"/>
      <c r="AF23" s="588" t="s">
        <v>459</v>
      </c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89"/>
      <c r="AS23" s="589"/>
      <c r="AT23" s="589"/>
      <c r="AU23" s="590"/>
      <c r="AV23" s="183" t="s">
        <v>381</v>
      </c>
      <c r="AW23" s="183" t="s">
        <v>381</v>
      </c>
      <c r="AX23" s="183" t="s">
        <v>293</v>
      </c>
      <c r="AY23" s="183" t="s">
        <v>293</v>
      </c>
      <c r="AZ23" s="183" t="s">
        <v>293</v>
      </c>
      <c r="BA23" s="587">
        <v>19</v>
      </c>
      <c r="BB23" s="587"/>
      <c r="BC23" s="127" t="s">
        <v>293</v>
      </c>
      <c r="BD23" s="127" t="s">
        <v>293</v>
      </c>
      <c r="BE23" s="127" t="s">
        <v>293</v>
      </c>
    </row>
    <row r="24" spans="1:59" ht="33" customHeight="1" x14ac:dyDescent="0.15">
      <c r="A24" s="587">
        <v>20</v>
      </c>
      <c r="B24" s="587"/>
      <c r="C24" s="587" t="s">
        <v>325</v>
      </c>
      <c r="D24" s="587"/>
      <c r="E24" s="587"/>
      <c r="F24" s="595" t="s">
        <v>794</v>
      </c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87" t="s">
        <v>380</v>
      </c>
      <c r="AB24" s="1029"/>
      <c r="AC24" s="587" t="s">
        <v>1073</v>
      </c>
      <c r="AD24" s="587"/>
      <c r="AE24" s="587"/>
      <c r="AF24" s="588" t="s">
        <v>820</v>
      </c>
      <c r="AG24" s="589"/>
      <c r="AH24" s="589"/>
      <c r="AI24" s="589"/>
      <c r="AJ24" s="589"/>
      <c r="AK24" s="589"/>
      <c r="AL24" s="589"/>
      <c r="AM24" s="589"/>
      <c r="AN24" s="589"/>
      <c r="AO24" s="589"/>
      <c r="AP24" s="589"/>
      <c r="AQ24" s="589"/>
      <c r="AR24" s="589"/>
      <c r="AS24" s="589"/>
      <c r="AT24" s="589"/>
      <c r="AU24" s="590"/>
      <c r="AV24" s="183" t="s">
        <v>381</v>
      </c>
      <c r="AW24" s="183" t="s">
        <v>1038</v>
      </c>
      <c r="AX24" s="183" t="s">
        <v>293</v>
      </c>
      <c r="AY24" s="183" t="s">
        <v>293</v>
      </c>
      <c r="AZ24" s="183" t="s">
        <v>293</v>
      </c>
      <c r="BA24" s="587">
        <v>20</v>
      </c>
      <c r="BB24" s="587"/>
      <c r="BC24" s="127" t="s">
        <v>293</v>
      </c>
      <c r="BD24" s="127" t="s">
        <v>293</v>
      </c>
      <c r="BE24" s="127" t="s">
        <v>293</v>
      </c>
    </row>
    <row r="25" spans="1:59" ht="33" customHeight="1" x14ac:dyDescent="0.15">
      <c r="A25" s="587">
        <v>21</v>
      </c>
      <c r="B25" s="587"/>
      <c r="C25" s="587" t="s">
        <v>296</v>
      </c>
      <c r="D25" s="587"/>
      <c r="E25" s="587"/>
      <c r="F25" s="588" t="s">
        <v>881</v>
      </c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90"/>
      <c r="AA25" s="587" t="s">
        <v>380</v>
      </c>
      <c r="AB25" s="1029"/>
      <c r="AC25" s="587" t="s">
        <v>1074</v>
      </c>
      <c r="AD25" s="587"/>
      <c r="AE25" s="587"/>
      <c r="AF25" s="595" t="s">
        <v>893</v>
      </c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183" t="s">
        <v>381</v>
      </c>
      <c r="AW25" s="183" t="s">
        <v>381</v>
      </c>
      <c r="AX25" s="183" t="s">
        <v>293</v>
      </c>
      <c r="AY25" s="183" t="s">
        <v>293</v>
      </c>
      <c r="AZ25" s="183" t="s">
        <v>293</v>
      </c>
      <c r="BA25" s="587">
        <v>21</v>
      </c>
      <c r="BB25" s="587"/>
      <c r="BC25" s="127" t="s">
        <v>293</v>
      </c>
      <c r="BD25" s="127" t="s">
        <v>293</v>
      </c>
      <c r="BE25" s="127" t="s">
        <v>293</v>
      </c>
    </row>
    <row r="26" spans="1:59" ht="33" customHeight="1" x14ac:dyDescent="0.15">
      <c r="A26" s="587">
        <v>22</v>
      </c>
      <c r="B26" s="587"/>
      <c r="C26" s="587" t="s">
        <v>292</v>
      </c>
      <c r="D26" s="587"/>
      <c r="E26" s="587"/>
      <c r="F26" s="1037" t="s">
        <v>880</v>
      </c>
      <c r="G26" s="1038"/>
      <c r="H26" s="1038"/>
      <c r="I26" s="1038"/>
      <c r="J26" s="1038"/>
      <c r="K26" s="1038"/>
      <c r="L26" s="1038"/>
      <c r="M26" s="1038"/>
      <c r="N26" s="1038"/>
      <c r="O26" s="1038"/>
      <c r="P26" s="1038"/>
      <c r="Q26" s="1038"/>
      <c r="R26" s="1038"/>
      <c r="S26" s="1038"/>
      <c r="T26" s="1038"/>
      <c r="U26" s="1038"/>
      <c r="V26" s="1038"/>
      <c r="W26" s="1038"/>
      <c r="X26" s="1038"/>
      <c r="Y26" s="1038"/>
      <c r="Z26" s="1039"/>
      <c r="AA26" s="587" t="s">
        <v>380</v>
      </c>
      <c r="AB26" s="1029"/>
      <c r="AC26" s="587" t="s">
        <v>1075</v>
      </c>
      <c r="AD26" s="587"/>
      <c r="AE26" s="587"/>
      <c r="AF26" s="595" t="s">
        <v>481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183" t="s">
        <v>1038</v>
      </c>
      <c r="AW26" s="127" t="s">
        <v>1186</v>
      </c>
      <c r="AX26" s="183" t="s">
        <v>293</v>
      </c>
      <c r="AY26" s="183" t="s">
        <v>293</v>
      </c>
      <c r="AZ26" s="183" t="s">
        <v>293</v>
      </c>
      <c r="BA26" s="587">
        <v>22</v>
      </c>
      <c r="BB26" s="587"/>
      <c r="BC26" s="127" t="s">
        <v>293</v>
      </c>
      <c r="BD26" s="127" t="s">
        <v>293</v>
      </c>
      <c r="BE26" s="127" t="s">
        <v>293</v>
      </c>
    </row>
    <row r="27" spans="1:59" ht="33" customHeight="1" x14ac:dyDescent="0.15">
      <c r="A27" s="587">
        <v>23</v>
      </c>
      <c r="B27" s="587"/>
      <c r="C27" s="587" t="s">
        <v>294</v>
      </c>
      <c r="D27" s="587"/>
      <c r="E27" s="587"/>
      <c r="F27" s="588" t="s">
        <v>39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589"/>
      <c r="Y27" s="589"/>
      <c r="Z27" s="590"/>
      <c r="AA27" s="587" t="s">
        <v>380</v>
      </c>
      <c r="AB27" s="1029"/>
      <c r="AC27" s="592" t="s">
        <v>1076</v>
      </c>
      <c r="AD27" s="587"/>
      <c r="AE27" s="587"/>
      <c r="AF27" s="588" t="s">
        <v>894</v>
      </c>
      <c r="AG27" s="589"/>
      <c r="AH27" s="589"/>
      <c r="AI27" s="589"/>
      <c r="AJ27" s="589"/>
      <c r="AK27" s="589"/>
      <c r="AL27" s="589"/>
      <c r="AM27" s="589"/>
      <c r="AN27" s="589"/>
      <c r="AO27" s="589"/>
      <c r="AP27" s="589"/>
      <c r="AQ27" s="589"/>
      <c r="AR27" s="589"/>
      <c r="AS27" s="589"/>
      <c r="AT27" s="589"/>
      <c r="AU27" s="590"/>
      <c r="AV27" s="127" t="s">
        <v>1186</v>
      </c>
      <c r="AW27" s="127" t="s">
        <v>1186</v>
      </c>
      <c r="AX27" s="183" t="s">
        <v>293</v>
      </c>
      <c r="AY27" s="183" t="s">
        <v>293</v>
      </c>
      <c r="AZ27" s="183" t="s">
        <v>293</v>
      </c>
      <c r="BA27" s="587">
        <v>23</v>
      </c>
      <c r="BB27" s="587"/>
      <c r="BC27" s="127" t="s">
        <v>293</v>
      </c>
      <c r="BD27" s="127" t="s">
        <v>293</v>
      </c>
      <c r="BE27" s="127" t="s">
        <v>293</v>
      </c>
    </row>
    <row r="28" spans="1:59" ht="33" customHeight="1" x14ac:dyDescent="0.15">
      <c r="A28" s="878">
        <v>24</v>
      </c>
      <c r="B28" s="878"/>
      <c r="C28" s="878" t="s">
        <v>297</v>
      </c>
      <c r="D28" s="878"/>
      <c r="E28" s="878"/>
      <c r="F28" s="881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2"/>
      <c r="W28" s="882"/>
      <c r="X28" s="882"/>
      <c r="Y28" s="882"/>
      <c r="Z28" s="883"/>
      <c r="AA28" s="878"/>
      <c r="AB28" s="927"/>
      <c r="AC28" s="878"/>
      <c r="AD28" s="878"/>
      <c r="AE28" s="878"/>
      <c r="AF28" s="914" t="s">
        <v>917</v>
      </c>
      <c r="AG28" s="914"/>
      <c r="AH28" s="914"/>
      <c r="AI28" s="914"/>
      <c r="AJ28" s="914"/>
      <c r="AK28" s="914"/>
      <c r="AL28" s="914"/>
      <c r="AM28" s="914"/>
      <c r="AN28" s="914"/>
      <c r="AO28" s="914"/>
      <c r="AP28" s="914"/>
      <c r="AQ28" s="914"/>
      <c r="AR28" s="914"/>
      <c r="AS28" s="914"/>
      <c r="AT28" s="914"/>
      <c r="AU28" s="914"/>
      <c r="AV28" s="193"/>
      <c r="AW28" s="193"/>
      <c r="AX28" s="193"/>
      <c r="AY28" s="193"/>
      <c r="AZ28" s="193"/>
      <c r="BA28" s="878">
        <v>24</v>
      </c>
      <c r="BB28" s="878"/>
      <c r="BC28" s="129"/>
      <c r="BD28" s="129"/>
      <c r="BE28" s="129"/>
    </row>
    <row r="29" spans="1:59" ht="33" customHeight="1" x14ac:dyDescent="0.15">
      <c r="A29" s="878">
        <v>25</v>
      </c>
      <c r="B29" s="878"/>
      <c r="C29" s="878" t="s">
        <v>306</v>
      </c>
      <c r="D29" s="878"/>
      <c r="E29" s="878"/>
      <c r="F29" s="880"/>
      <c r="G29" s="880"/>
      <c r="H29" s="880"/>
      <c r="I29" s="880"/>
      <c r="J29" s="880"/>
      <c r="K29" s="880"/>
      <c r="L29" s="880"/>
      <c r="M29" s="880"/>
      <c r="N29" s="880"/>
      <c r="O29" s="880"/>
      <c r="P29" s="880"/>
      <c r="Q29" s="880"/>
      <c r="R29" s="880"/>
      <c r="S29" s="880"/>
      <c r="T29" s="880"/>
      <c r="U29" s="880"/>
      <c r="V29" s="880"/>
      <c r="W29" s="880"/>
      <c r="X29" s="880"/>
      <c r="Y29" s="880"/>
      <c r="Z29" s="880"/>
      <c r="AA29" s="878"/>
      <c r="AB29" s="927"/>
      <c r="AC29" s="878"/>
      <c r="AD29" s="878"/>
      <c r="AE29" s="878"/>
      <c r="AF29" s="880"/>
      <c r="AG29" s="880"/>
      <c r="AH29" s="880"/>
      <c r="AI29" s="880"/>
      <c r="AJ29" s="880"/>
      <c r="AK29" s="880"/>
      <c r="AL29" s="880"/>
      <c r="AM29" s="880"/>
      <c r="AN29" s="880"/>
      <c r="AO29" s="880"/>
      <c r="AP29" s="880"/>
      <c r="AQ29" s="880"/>
      <c r="AR29" s="880"/>
      <c r="AS29" s="880"/>
      <c r="AT29" s="880"/>
      <c r="AU29" s="880"/>
      <c r="AV29" s="193"/>
      <c r="AW29" s="193"/>
      <c r="AX29" s="193"/>
      <c r="AY29" s="193"/>
      <c r="AZ29" s="193"/>
      <c r="BA29" s="878">
        <v>25</v>
      </c>
      <c r="BB29" s="878"/>
      <c r="BC29" s="129"/>
      <c r="BD29" s="129"/>
      <c r="BE29" s="129"/>
    </row>
    <row r="30" spans="1:59" ht="33" customHeight="1" x14ac:dyDescent="0.15">
      <c r="A30" s="587">
        <v>26</v>
      </c>
      <c r="B30" s="587"/>
      <c r="C30" s="587" t="s">
        <v>295</v>
      </c>
      <c r="D30" s="587"/>
      <c r="E30" s="587"/>
      <c r="F30" s="595" t="s">
        <v>40</v>
      </c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87" t="s">
        <v>401</v>
      </c>
      <c r="AB30" s="1029"/>
      <c r="AC30" s="592" t="s">
        <v>1077</v>
      </c>
      <c r="AD30" s="587"/>
      <c r="AE30" s="587"/>
      <c r="AF30" s="588" t="s">
        <v>821</v>
      </c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90"/>
      <c r="AV30" s="183"/>
      <c r="AW30" s="183" t="s">
        <v>293</v>
      </c>
      <c r="AX30" s="183" t="s">
        <v>293</v>
      </c>
      <c r="AY30" s="183" t="s">
        <v>293</v>
      </c>
      <c r="AZ30" s="183" t="s">
        <v>293</v>
      </c>
      <c r="BA30" s="587">
        <v>26</v>
      </c>
      <c r="BB30" s="587"/>
      <c r="BC30" s="127" t="s">
        <v>293</v>
      </c>
      <c r="BD30" s="127" t="s">
        <v>293</v>
      </c>
      <c r="BE30" s="127" t="s">
        <v>293</v>
      </c>
    </row>
    <row r="31" spans="1:59" ht="33" customHeight="1" x14ac:dyDescent="0.15">
      <c r="A31" s="587">
        <v>27</v>
      </c>
      <c r="B31" s="587"/>
      <c r="C31" s="587" t="s">
        <v>325</v>
      </c>
      <c r="D31" s="587"/>
      <c r="E31" s="587"/>
      <c r="F31" s="595" t="s">
        <v>386</v>
      </c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87" t="s">
        <v>401</v>
      </c>
      <c r="AB31" s="1029"/>
      <c r="AC31" s="592" t="s">
        <v>1095</v>
      </c>
      <c r="AD31" s="587"/>
      <c r="AE31" s="587"/>
      <c r="AF31" s="588" t="s">
        <v>821</v>
      </c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89"/>
      <c r="AS31" s="589"/>
      <c r="AT31" s="589"/>
      <c r="AU31" s="590"/>
      <c r="AV31" s="183"/>
      <c r="AW31" s="183" t="s">
        <v>293</v>
      </c>
      <c r="AX31" s="183" t="s">
        <v>293</v>
      </c>
      <c r="AY31" s="183" t="s">
        <v>293</v>
      </c>
      <c r="AZ31" s="183" t="s">
        <v>293</v>
      </c>
      <c r="BA31" s="587">
        <v>27</v>
      </c>
      <c r="BB31" s="587"/>
      <c r="BC31" s="127" t="s">
        <v>293</v>
      </c>
      <c r="BD31" s="127" t="s">
        <v>293</v>
      </c>
      <c r="BE31" s="127" t="s">
        <v>293</v>
      </c>
      <c r="BF31" s="98"/>
    </row>
    <row r="32" spans="1:59" ht="33" customHeight="1" x14ac:dyDescent="0.15">
      <c r="A32" s="587">
        <v>28</v>
      </c>
      <c r="B32" s="587"/>
      <c r="C32" s="587" t="s">
        <v>296</v>
      </c>
      <c r="D32" s="587"/>
      <c r="E32" s="587"/>
      <c r="F32" s="595" t="s">
        <v>42</v>
      </c>
      <c r="G32" s="595"/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5"/>
      <c r="AA32" s="587" t="s">
        <v>401</v>
      </c>
      <c r="AB32" s="1029"/>
      <c r="AC32" s="592" t="s">
        <v>1094</v>
      </c>
      <c r="AD32" s="587"/>
      <c r="AE32" s="587"/>
      <c r="AF32" s="850" t="s">
        <v>303</v>
      </c>
      <c r="AG32" s="850"/>
      <c r="AH32" s="850"/>
      <c r="AI32" s="850"/>
      <c r="AJ32" s="850"/>
      <c r="AK32" s="850"/>
      <c r="AL32" s="850"/>
      <c r="AM32" s="850"/>
      <c r="AN32" s="850"/>
      <c r="AO32" s="850"/>
      <c r="AP32" s="850"/>
      <c r="AQ32" s="850"/>
      <c r="AR32" s="850"/>
      <c r="AS32" s="850"/>
      <c r="AT32" s="850"/>
      <c r="AU32" s="850"/>
      <c r="AV32" s="183" t="s">
        <v>381</v>
      </c>
      <c r="AW32" s="183" t="s">
        <v>381</v>
      </c>
      <c r="AX32" s="183" t="s">
        <v>293</v>
      </c>
      <c r="AY32" s="183" t="s">
        <v>293</v>
      </c>
      <c r="AZ32" s="183" t="s">
        <v>293</v>
      </c>
      <c r="BA32" s="587">
        <v>28</v>
      </c>
      <c r="BB32" s="587"/>
      <c r="BC32" s="127" t="s">
        <v>293</v>
      </c>
      <c r="BD32" s="127" t="s">
        <v>293</v>
      </c>
      <c r="BE32" s="127" t="s">
        <v>293</v>
      </c>
    </row>
    <row r="33" spans="1:57" ht="33" customHeight="1" x14ac:dyDescent="0.15">
      <c r="A33" s="587">
        <v>29</v>
      </c>
      <c r="B33" s="587"/>
      <c r="C33" s="587" t="s">
        <v>292</v>
      </c>
      <c r="D33" s="587"/>
      <c r="E33" s="587"/>
      <c r="F33" s="595" t="s">
        <v>41</v>
      </c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606" t="s">
        <v>401</v>
      </c>
      <c r="AB33" s="978"/>
      <c r="AC33" s="587" t="s">
        <v>1096</v>
      </c>
      <c r="AD33" s="587"/>
      <c r="AE33" s="587"/>
      <c r="AF33" s="588" t="s">
        <v>821</v>
      </c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89"/>
      <c r="AS33" s="589"/>
      <c r="AT33" s="589"/>
      <c r="AU33" s="590"/>
      <c r="AV33" s="183"/>
      <c r="AW33" s="183" t="s">
        <v>293</v>
      </c>
      <c r="AX33" s="183" t="s">
        <v>293</v>
      </c>
      <c r="AY33" s="183" t="s">
        <v>293</v>
      </c>
      <c r="AZ33" s="183" t="s">
        <v>293</v>
      </c>
      <c r="BA33" s="587">
        <v>29</v>
      </c>
      <c r="BB33" s="587"/>
      <c r="BC33" s="127" t="s">
        <v>293</v>
      </c>
      <c r="BD33" s="127" t="s">
        <v>293</v>
      </c>
      <c r="BE33" s="127" t="s">
        <v>293</v>
      </c>
    </row>
    <row r="34" spans="1:57" ht="33" customHeight="1" x14ac:dyDescent="0.15">
      <c r="A34" s="587">
        <v>30</v>
      </c>
      <c r="B34" s="587"/>
      <c r="C34" s="587" t="s">
        <v>294</v>
      </c>
      <c r="D34" s="587"/>
      <c r="E34" s="587"/>
      <c r="F34" s="595" t="s">
        <v>896</v>
      </c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606" t="s">
        <v>401</v>
      </c>
      <c r="AB34" s="978"/>
      <c r="AC34" s="587" t="s">
        <v>1097</v>
      </c>
      <c r="AD34" s="587"/>
      <c r="AE34" s="587"/>
      <c r="AF34" s="588" t="s">
        <v>821</v>
      </c>
      <c r="AG34" s="589"/>
      <c r="AH34" s="589"/>
      <c r="AI34" s="589"/>
      <c r="AJ34" s="589"/>
      <c r="AK34" s="589"/>
      <c r="AL34" s="589"/>
      <c r="AM34" s="589"/>
      <c r="AN34" s="589"/>
      <c r="AO34" s="589"/>
      <c r="AP34" s="589"/>
      <c r="AQ34" s="589"/>
      <c r="AR34" s="589"/>
      <c r="AS34" s="589"/>
      <c r="AT34" s="589"/>
      <c r="AU34" s="590"/>
      <c r="AV34" s="183"/>
      <c r="AW34" s="183" t="s">
        <v>293</v>
      </c>
      <c r="AX34" s="183" t="s">
        <v>293</v>
      </c>
      <c r="AY34" s="183" t="s">
        <v>293</v>
      </c>
      <c r="AZ34" s="183" t="s">
        <v>293</v>
      </c>
      <c r="BA34" s="587">
        <v>30</v>
      </c>
      <c r="BB34" s="587"/>
      <c r="BC34" s="127" t="s">
        <v>293</v>
      </c>
      <c r="BD34" s="127" t="s">
        <v>293</v>
      </c>
      <c r="BE34" s="127" t="s">
        <v>293</v>
      </c>
    </row>
    <row r="35" spans="1:57" ht="33" customHeight="1" x14ac:dyDescent="0.15">
      <c r="A35" s="1024">
        <v>31</v>
      </c>
      <c r="B35" s="1024"/>
      <c r="C35" s="1024" t="s">
        <v>297</v>
      </c>
      <c r="D35" s="1024"/>
      <c r="E35" s="1024"/>
      <c r="F35" s="1025"/>
      <c r="G35" s="1025"/>
      <c r="H35" s="1025"/>
      <c r="I35" s="1025"/>
      <c r="J35" s="1025"/>
      <c r="K35" s="1025"/>
      <c r="L35" s="1025"/>
      <c r="M35" s="1025"/>
      <c r="N35" s="1025"/>
      <c r="O35" s="1025"/>
      <c r="P35" s="1025"/>
      <c r="Q35" s="1025"/>
      <c r="R35" s="1025"/>
      <c r="S35" s="1025"/>
      <c r="T35" s="1025"/>
      <c r="U35" s="1025"/>
      <c r="V35" s="1025"/>
      <c r="W35" s="1025"/>
      <c r="X35" s="1025"/>
      <c r="Y35" s="1025"/>
      <c r="Z35" s="1025"/>
      <c r="AA35" s="1026"/>
      <c r="AB35" s="1027"/>
      <c r="AC35" s="1024"/>
      <c r="AD35" s="1024"/>
      <c r="AE35" s="1024"/>
      <c r="AF35" s="1028"/>
      <c r="AG35" s="1028"/>
      <c r="AH35" s="1028"/>
      <c r="AI35" s="1028"/>
      <c r="AJ35" s="1028"/>
      <c r="AK35" s="1028"/>
      <c r="AL35" s="1028"/>
      <c r="AM35" s="1028"/>
      <c r="AN35" s="1028"/>
      <c r="AO35" s="1028"/>
      <c r="AP35" s="1028"/>
      <c r="AQ35" s="1028"/>
      <c r="AR35" s="1028"/>
      <c r="AS35" s="1028"/>
      <c r="AT35" s="1028"/>
      <c r="AU35" s="1028"/>
      <c r="AV35" s="197"/>
      <c r="AW35" s="197"/>
      <c r="AX35" s="197"/>
      <c r="AY35" s="197"/>
      <c r="AZ35" s="197"/>
      <c r="BA35" s="1024">
        <v>31</v>
      </c>
      <c r="BB35" s="1024"/>
      <c r="BC35" s="173"/>
      <c r="BD35" s="173"/>
      <c r="BE35" s="173"/>
    </row>
    <row r="36" spans="1:57" ht="15" customHeight="1" x14ac:dyDescent="0.15">
      <c r="A36" s="836" t="s">
        <v>322</v>
      </c>
      <c r="B36" s="836"/>
      <c r="C36" s="13" t="s">
        <v>1425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E36" s="33"/>
      <c r="AF36" s="33"/>
      <c r="AG36" s="33"/>
      <c r="AH36" s="33"/>
      <c r="AI36" s="33"/>
      <c r="AJ36" s="33"/>
      <c r="AK36" s="33"/>
      <c r="AL36" s="33"/>
      <c r="AO36" s="792"/>
      <c r="AP36" s="792"/>
      <c r="AQ36" s="792"/>
      <c r="AR36" s="792"/>
      <c r="AS36" s="792"/>
      <c r="AT36" s="792" t="s">
        <v>316</v>
      </c>
      <c r="AU36" s="792"/>
      <c r="AV36" s="792"/>
      <c r="AW36" s="813" t="s">
        <v>317</v>
      </c>
      <c r="AX36" s="813"/>
      <c r="AY36" s="813"/>
      <c r="AZ36" s="792" t="s">
        <v>318</v>
      </c>
      <c r="BA36" s="792"/>
      <c r="BB36" s="792"/>
    </row>
    <row r="37" spans="1:57" ht="15" customHeight="1" x14ac:dyDescent="0.15">
      <c r="A37" s="604"/>
      <c r="B37" s="604"/>
      <c r="C37" s="13"/>
      <c r="D37" s="58"/>
      <c r="E37" s="58"/>
      <c r="F37" s="609" t="s">
        <v>43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 t="s">
        <v>932</v>
      </c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3"/>
      <c r="AO37" s="583" t="s">
        <v>319</v>
      </c>
      <c r="AP37" s="583"/>
      <c r="AQ37" s="583"/>
      <c r="AR37" s="583"/>
      <c r="AS37" s="583"/>
      <c r="AT37" s="1040">
        <f>COUNTIF(BC5:BC35,"○")</f>
        <v>22</v>
      </c>
      <c r="AU37" s="795"/>
      <c r="AV37" s="680" t="s">
        <v>306</v>
      </c>
      <c r="AW37" s="1040">
        <f>COUNTIF(BD5:BD35,"○")</f>
        <v>22</v>
      </c>
      <c r="AX37" s="795"/>
      <c r="AY37" s="680" t="s">
        <v>306</v>
      </c>
      <c r="AZ37" s="1040">
        <f>COUNTIF(BE5:BE35,"○")</f>
        <v>22</v>
      </c>
      <c r="BA37" s="795"/>
      <c r="BB37" s="680" t="s">
        <v>306</v>
      </c>
    </row>
    <row r="38" spans="1:57" ht="15" customHeight="1" x14ac:dyDescent="0.15">
      <c r="A38" s="604"/>
      <c r="B38" s="604"/>
      <c r="C38" s="13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3"/>
      <c r="AO38" s="583"/>
      <c r="AP38" s="583"/>
      <c r="AQ38" s="583"/>
      <c r="AR38" s="583"/>
      <c r="AS38" s="583"/>
      <c r="AT38" s="796"/>
      <c r="AU38" s="810"/>
      <c r="AV38" s="793"/>
      <c r="AW38" s="796"/>
      <c r="AX38" s="810"/>
      <c r="AY38" s="793"/>
      <c r="AZ38" s="796"/>
      <c r="BA38" s="810"/>
      <c r="BB38" s="793"/>
    </row>
    <row r="39" spans="1:57" ht="15" customHeight="1" x14ac:dyDescent="0.15">
      <c r="A39" s="604"/>
      <c r="B39" s="604"/>
      <c r="C39" s="13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3"/>
      <c r="AO39" s="583"/>
      <c r="AP39" s="583"/>
      <c r="AQ39" s="583"/>
      <c r="AR39" s="583"/>
      <c r="AS39" s="583"/>
      <c r="AT39" s="811"/>
      <c r="AU39" s="812"/>
      <c r="AV39" s="809"/>
      <c r="AW39" s="811"/>
      <c r="AX39" s="812"/>
      <c r="AY39" s="809"/>
      <c r="AZ39" s="811"/>
      <c r="BA39" s="812"/>
      <c r="BB39" s="809"/>
    </row>
    <row r="40" spans="1:57" ht="15" customHeight="1" x14ac:dyDescent="0.15">
      <c r="A40" s="604"/>
      <c r="B40" s="604"/>
      <c r="C40" s="13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3"/>
      <c r="AO40" s="583" t="s">
        <v>320</v>
      </c>
      <c r="AP40" s="583"/>
      <c r="AQ40" s="583"/>
      <c r="AR40" s="583"/>
      <c r="AS40" s="583"/>
      <c r="AT40" s="1041">
        <f>AT37+'R2 ９月 (体育祭ver)'!AT39</f>
        <v>46</v>
      </c>
      <c r="AU40" s="801"/>
      <c r="AV40" s="802"/>
      <c r="AW40" s="1041">
        <f>AW37+'R2 ９月 (体育祭ver)'!AW39</f>
        <v>46</v>
      </c>
      <c r="AX40" s="801"/>
      <c r="AY40" s="802"/>
      <c r="AZ40" s="1041">
        <f>AZ37+'R2 ９月 (体育祭ver)'!AZ39</f>
        <v>46</v>
      </c>
      <c r="BA40" s="801"/>
      <c r="BB40" s="802"/>
    </row>
    <row r="41" spans="1:57" ht="15" customHeight="1" x14ac:dyDescent="0.15">
      <c r="A41" s="604"/>
      <c r="B41" s="604"/>
      <c r="C41" s="13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3"/>
      <c r="AO41" s="583"/>
      <c r="AP41" s="583"/>
      <c r="AQ41" s="583"/>
      <c r="AR41" s="583"/>
      <c r="AS41" s="583"/>
      <c r="AT41" s="803"/>
      <c r="AU41" s="804"/>
      <c r="AV41" s="805"/>
      <c r="AW41" s="803"/>
      <c r="AX41" s="804"/>
      <c r="AY41" s="805"/>
      <c r="AZ41" s="803"/>
      <c r="BA41" s="804"/>
      <c r="BB41" s="805"/>
    </row>
    <row r="42" spans="1:57" ht="15" customHeight="1" x14ac:dyDescent="0.15">
      <c r="A42" s="604"/>
      <c r="B42" s="604"/>
      <c r="C42" s="13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"/>
      <c r="AO42" s="583"/>
      <c r="AP42" s="583"/>
      <c r="AQ42" s="583"/>
      <c r="AR42" s="583"/>
      <c r="AS42" s="583"/>
      <c r="AT42" s="806"/>
      <c r="AU42" s="807"/>
      <c r="AV42" s="808"/>
      <c r="AW42" s="806"/>
      <c r="AX42" s="807"/>
      <c r="AY42" s="808"/>
      <c r="AZ42" s="806"/>
      <c r="BA42" s="807"/>
      <c r="BB42" s="808"/>
    </row>
    <row r="43" spans="1:57" ht="15" customHeight="1" x14ac:dyDescent="0.15">
      <c r="A43" s="604"/>
      <c r="B43" s="604"/>
      <c r="C43" s="13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"/>
      <c r="AO43" s="585" t="s">
        <v>323</v>
      </c>
      <c r="AP43" s="585"/>
      <c r="AQ43" s="585"/>
      <c r="AR43" s="585"/>
      <c r="AS43" s="585"/>
      <c r="AT43" s="1041">
        <f>AT37+'R2 ９月 (体育祭ver)'!AT42</f>
        <v>104</v>
      </c>
      <c r="AU43" s="801"/>
      <c r="AV43" s="802"/>
      <c r="AW43" s="1041">
        <f>AW37+'R2 ９月 (体育祭ver)'!AW42</f>
        <v>106</v>
      </c>
      <c r="AX43" s="801"/>
      <c r="AY43" s="802"/>
      <c r="AZ43" s="1041">
        <f>AZ37+'R2 ９月 (体育祭ver)'!AZ42</f>
        <v>106</v>
      </c>
      <c r="BA43" s="801"/>
      <c r="BB43" s="802"/>
    </row>
    <row r="44" spans="1:57" ht="15" customHeight="1" x14ac:dyDescent="0.15">
      <c r="A44" s="604"/>
      <c r="B44" s="604"/>
      <c r="C44" s="13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"/>
      <c r="AO44" s="585"/>
      <c r="AP44" s="585"/>
      <c r="AQ44" s="585"/>
      <c r="AR44" s="585"/>
      <c r="AS44" s="585"/>
      <c r="AT44" s="803"/>
      <c r="AU44" s="804"/>
      <c r="AV44" s="805"/>
      <c r="AW44" s="803"/>
      <c r="AX44" s="804"/>
      <c r="AY44" s="805"/>
      <c r="AZ44" s="803"/>
      <c r="BA44" s="804"/>
      <c r="BB44" s="805"/>
    </row>
    <row r="45" spans="1:57" ht="15" customHeight="1" x14ac:dyDescent="0.15">
      <c r="A45" s="604"/>
      <c r="B45" s="604"/>
      <c r="C45" s="13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"/>
      <c r="AO45" s="585"/>
      <c r="AP45" s="585"/>
      <c r="AQ45" s="585"/>
      <c r="AR45" s="585"/>
      <c r="AS45" s="585"/>
      <c r="AT45" s="806"/>
      <c r="AU45" s="807"/>
      <c r="AV45" s="808"/>
      <c r="AW45" s="806"/>
      <c r="AX45" s="807"/>
      <c r="AY45" s="808"/>
      <c r="AZ45" s="806"/>
      <c r="BA45" s="807"/>
      <c r="BB45" s="808"/>
    </row>
    <row r="46" spans="1:57" ht="15" customHeight="1" x14ac:dyDescent="0.15">
      <c r="A46" s="604"/>
      <c r="B46" s="604"/>
      <c r="C46" s="13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563" t="s">
        <v>1424</v>
      </c>
      <c r="X46" s="563"/>
      <c r="Y46" s="563"/>
      <c r="Z46" s="563" t="s">
        <v>1422</v>
      </c>
      <c r="AA46" s="563"/>
      <c r="AB46" s="563"/>
      <c r="AC46" s="563" t="s">
        <v>1421</v>
      </c>
      <c r="AD46" s="563"/>
      <c r="AE46" s="563"/>
      <c r="AF46" s="563" t="s">
        <v>280</v>
      </c>
      <c r="AG46" s="563"/>
      <c r="AH46" s="563"/>
      <c r="AI46" s="563" t="s">
        <v>281</v>
      </c>
      <c r="AJ46" s="563"/>
      <c r="AK46" s="563"/>
      <c r="AL46" s="563" t="s">
        <v>282</v>
      </c>
      <c r="AM46" s="563"/>
      <c r="AN46" s="563"/>
      <c r="AO46" s="573" t="s">
        <v>356</v>
      </c>
      <c r="AP46" s="574"/>
      <c r="AQ46" s="574"/>
      <c r="AR46" s="574"/>
      <c r="AS46" s="575"/>
      <c r="AT46" s="1040">
        <f>COUNTIF(AX5:AX35,"○")</f>
        <v>22</v>
      </c>
      <c r="AU46" s="795"/>
      <c r="AV46" s="680" t="s">
        <v>332</v>
      </c>
      <c r="AW46" s="1040">
        <f>COUNTIF(AY5:AY35,"○")</f>
        <v>22</v>
      </c>
      <c r="AX46" s="795"/>
      <c r="AY46" s="680" t="s">
        <v>332</v>
      </c>
      <c r="AZ46" s="1040">
        <f>COUNTIF(AZ5:AZ35,"○")</f>
        <v>22</v>
      </c>
      <c r="BA46" s="795"/>
      <c r="BB46" s="680" t="s">
        <v>332</v>
      </c>
    </row>
    <row r="47" spans="1:57" ht="15" customHeight="1" x14ac:dyDescent="0.15">
      <c r="A47" s="604"/>
      <c r="B47" s="604"/>
      <c r="C47" s="13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559">
        <f>AT46</f>
        <v>22</v>
      </c>
      <c r="X47" s="560"/>
      <c r="Y47" s="555" t="s">
        <v>366</v>
      </c>
      <c r="Z47" s="559">
        <f>AW46</f>
        <v>22</v>
      </c>
      <c r="AA47" s="560"/>
      <c r="AB47" s="555" t="s">
        <v>366</v>
      </c>
      <c r="AC47" s="559">
        <f>AZ46</f>
        <v>22</v>
      </c>
      <c r="AD47" s="560"/>
      <c r="AE47" s="555" t="s">
        <v>366</v>
      </c>
      <c r="AF47" s="559">
        <f>AT46</f>
        <v>22</v>
      </c>
      <c r="AG47" s="560"/>
      <c r="AH47" s="555" t="s">
        <v>366</v>
      </c>
      <c r="AI47" s="559">
        <f>AW46</f>
        <v>22</v>
      </c>
      <c r="AJ47" s="560"/>
      <c r="AK47" s="555" t="s">
        <v>366</v>
      </c>
      <c r="AL47" s="559">
        <f>AZ46</f>
        <v>22</v>
      </c>
      <c r="AM47" s="560"/>
      <c r="AN47" s="555" t="s">
        <v>366</v>
      </c>
      <c r="AO47" s="576"/>
      <c r="AP47" s="577"/>
      <c r="AQ47" s="577"/>
      <c r="AR47" s="577"/>
      <c r="AS47" s="578"/>
      <c r="AT47" s="796"/>
      <c r="AU47" s="810"/>
      <c r="AV47" s="793"/>
      <c r="AW47" s="796"/>
      <c r="AX47" s="810"/>
      <c r="AY47" s="793"/>
      <c r="AZ47" s="796"/>
      <c r="BA47" s="810"/>
      <c r="BB47" s="793"/>
    </row>
    <row r="48" spans="1:57" ht="15" customHeight="1" x14ac:dyDescent="0.15">
      <c r="A48" s="604"/>
      <c r="B48" s="604"/>
      <c r="C48" s="13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561"/>
      <c r="X48" s="562"/>
      <c r="Y48" s="558"/>
      <c r="Z48" s="561"/>
      <c r="AA48" s="562"/>
      <c r="AB48" s="558"/>
      <c r="AC48" s="561"/>
      <c r="AD48" s="562"/>
      <c r="AE48" s="558"/>
      <c r="AF48" s="561"/>
      <c r="AG48" s="562"/>
      <c r="AH48" s="558"/>
      <c r="AI48" s="561"/>
      <c r="AJ48" s="562"/>
      <c r="AK48" s="558"/>
      <c r="AL48" s="561"/>
      <c r="AM48" s="562"/>
      <c r="AN48" s="558"/>
      <c r="AO48" s="579"/>
      <c r="AP48" s="580"/>
      <c r="AQ48" s="580"/>
      <c r="AR48" s="580"/>
      <c r="AS48" s="581"/>
      <c r="AT48" s="798"/>
      <c r="AU48" s="799"/>
      <c r="AV48" s="794"/>
      <c r="AW48" s="798"/>
      <c r="AX48" s="799"/>
      <c r="AY48" s="794"/>
      <c r="AZ48" s="798"/>
      <c r="BA48" s="799"/>
      <c r="BB48" s="794"/>
    </row>
    <row r="49" spans="1:59" ht="15" customHeight="1" x14ac:dyDescent="0.15">
      <c r="A49" s="604"/>
      <c r="B49" s="604"/>
      <c r="C49" s="13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563" t="s">
        <v>1424</v>
      </c>
      <c r="X49" s="563"/>
      <c r="Y49" s="563"/>
      <c r="Z49" s="563" t="s">
        <v>1422</v>
      </c>
      <c r="AA49" s="563"/>
      <c r="AB49" s="563"/>
      <c r="AC49" s="563" t="s">
        <v>1421</v>
      </c>
      <c r="AD49" s="563"/>
      <c r="AE49" s="563"/>
      <c r="AF49" s="563" t="s">
        <v>280</v>
      </c>
      <c r="AG49" s="563"/>
      <c r="AH49" s="563"/>
      <c r="AI49" s="563" t="s">
        <v>281</v>
      </c>
      <c r="AJ49" s="563"/>
      <c r="AK49" s="563"/>
      <c r="AL49" s="563" t="s">
        <v>282</v>
      </c>
      <c r="AM49" s="563"/>
      <c r="AN49" s="563"/>
      <c r="AO49" s="573" t="s">
        <v>324</v>
      </c>
      <c r="AP49" s="574"/>
      <c r="AQ49" s="574"/>
      <c r="AR49" s="574"/>
      <c r="AS49" s="575"/>
      <c r="AT49" s="1040">
        <f>AT46+'R2 ９月 ok'!AT48</f>
        <v>92</v>
      </c>
      <c r="AU49" s="795"/>
      <c r="AV49" s="680" t="s">
        <v>366</v>
      </c>
      <c r="AW49" s="1040">
        <f>AW46+'R2 ９月 ok'!AW48</f>
        <v>92</v>
      </c>
      <c r="AX49" s="795"/>
      <c r="AY49" s="680" t="s">
        <v>332</v>
      </c>
      <c r="AZ49" s="1040">
        <f>AZ46+'R2 ９月 ok'!AZ48</f>
        <v>91</v>
      </c>
      <c r="BA49" s="795"/>
      <c r="BB49" s="680" t="s">
        <v>332</v>
      </c>
    </row>
    <row r="50" spans="1:59" ht="15" customHeight="1" x14ac:dyDescent="0.15">
      <c r="A50" s="604"/>
      <c r="B50" s="604"/>
      <c r="C50" s="13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559">
        <f>W47+'R2 ９月 (体育祭ver)'!W49</f>
        <v>91</v>
      </c>
      <c r="X50" s="560"/>
      <c r="Y50" s="555" t="s">
        <v>366</v>
      </c>
      <c r="Z50" s="559">
        <f>Z47+'R2 ９月 (体育祭ver)'!Z49</f>
        <v>91</v>
      </c>
      <c r="AA50" s="560"/>
      <c r="AB50" s="555" t="s">
        <v>366</v>
      </c>
      <c r="AC50" s="559">
        <f>AC47+'R2 ９月 (体育祭ver)'!AC49</f>
        <v>90</v>
      </c>
      <c r="AD50" s="560"/>
      <c r="AE50" s="555" t="s">
        <v>366</v>
      </c>
      <c r="AF50" s="559">
        <f>AF47+'R2 ９月 (体育祭ver)'!AF49</f>
        <v>91</v>
      </c>
      <c r="AG50" s="560"/>
      <c r="AH50" s="555" t="s">
        <v>366</v>
      </c>
      <c r="AI50" s="559">
        <f>AI47+'R2 ９月 (体育祭ver)'!AI49</f>
        <v>91</v>
      </c>
      <c r="AJ50" s="560"/>
      <c r="AK50" s="555" t="s">
        <v>366</v>
      </c>
      <c r="AL50" s="559">
        <f>AL47+'R2 ９月 (体育祭ver)'!AL49</f>
        <v>90</v>
      </c>
      <c r="AM50" s="560"/>
      <c r="AN50" s="555" t="s">
        <v>366</v>
      </c>
      <c r="AO50" s="576"/>
      <c r="AP50" s="577"/>
      <c r="AQ50" s="577"/>
      <c r="AR50" s="577"/>
      <c r="AS50" s="578"/>
      <c r="AT50" s="796"/>
      <c r="AU50" s="810"/>
      <c r="AV50" s="793"/>
      <c r="AW50" s="796"/>
      <c r="AX50" s="810"/>
      <c r="AY50" s="793"/>
      <c r="AZ50" s="796"/>
      <c r="BA50" s="810"/>
      <c r="BB50" s="793"/>
    </row>
    <row r="51" spans="1:59" ht="15" customHeight="1" x14ac:dyDescent="0.15">
      <c r="A51" s="604"/>
      <c r="B51" s="60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558"/>
      <c r="AI51" s="561"/>
      <c r="AJ51" s="562"/>
      <c r="AK51" s="558"/>
      <c r="AL51" s="561"/>
      <c r="AM51" s="562"/>
      <c r="AN51" s="558"/>
      <c r="AO51" s="579"/>
      <c r="AP51" s="580"/>
      <c r="AQ51" s="580"/>
      <c r="AR51" s="580"/>
      <c r="AS51" s="581"/>
      <c r="AT51" s="798"/>
      <c r="AU51" s="799"/>
      <c r="AV51" s="794"/>
      <c r="AW51" s="798"/>
      <c r="AX51" s="799"/>
      <c r="AY51" s="794"/>
      <c r="AZ51" s="798"/>
      <c r="BA51" s="799"/>
      <c r="BB51" s="794"/>
    </row>
    <row r="53" spans="1:59" x14ac:dyDescent="0.15"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BF53" s="1"/>
      <c r="BG53" s="1"/>
    </row>
    <row r="54" spans="1:59" ht="18.75" customHeight="1" x14ac:dyDescent="0.15"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BF54" s="1"/>
      <c r="BG54" s="1"/>
    </row>
    <row r="55" spans="1:59" ht="13.5" customHeight="1" x14ac:dyDescent="0.15"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BF55" s="1"/>
      <c r="BG55" s="1"/>
    </row>
    <row r="56" spans="1:59" x14ac:dyDescent="0.1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BF56" s="1"/>
      <c r="BG56" s="1"/>
    </row>
    <row r="57" spans="1:59" ht="13.5" customHeight="1" x14ac:dyDescent="0.1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BF57" s="1"/>
      <c r="BG57" s="1"/>
    </row>
    <row r="58" spans="1:59" ht="13.5" customHeight="1" x14ac:dyDescent="0.1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BF58" s="1"/>
      <c r="BG58" s="1"/>
    </row>
    <row r="59" spans="1:59" ht="13.5" customHeight="1" x14ac:dyDescent="0.1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BF59" s="1"/>
      <c r="BG59" s="1"/>
    </row>
    <row r="60" spans="1:59" ht="13.5" customHeight="1" x14ac:dyDescent="0.15"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BF60" s="1"/>
      <c r="BG60" s="1"/>
    </row>
    <row r="61" spans="1:59" ht="13.5" customHeight="1" x14ac:dyDescent="0.15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BF61" s="1"/>
      <c r="BG61" s="1"/>
    </row>
    <row r="62" spans="1:59" x14ac:dyDescent="0.15">
      <c r="BF62" s="1"/>
      <c r="BG62" s="1"/>
    </row>
    <row r="63" spans="1:59" x14ac:dyDescent="0.15">
      <c r="BF63" s="1"/>
      <c r="BG63" s="1"/>
    </row>
    <row r="64" spans="1:59" ht="13.5" customHeight="1" x14ac:dyDescent="0.15">
      <c r="BF64" s="1"/>
      <c r="BG64" s="1"/>
    </row>
    <row r="65" spans="58:59" ht="13.5" customHeight="1" x14ac:dyDescent="0.15">
      <c r="BF65" s="1"/>
      <c r="BG65" s="1"/>
    </row>
    <row r="66" spans="58:59" ht="13.5" customHeight="1" x14ac:dyDescent="0.15">
      <c r="BF66" s="1"/>
      <c r="BG66" s="1"/>
    </row>
    <row r="67" spans="58:59" x14ac:dyDescent="0.15">
      <c r="BF67" s="1"/>
      <c r="BG67" s="1"/>
    </row>
    <row r="68" spans="58:59" ht="13.5" customHeight="1" x14ac:dyDescent="0.15">
      <c r="BF68" s="1"/>
      <c r="BG68" s="1"/>
    </row>
    <row r="69" spans="58:59" x14ac:dyDescent="0.15">
      <c r="BF69" s="1"/>
      <c r="BG69" s="1"/>
    </row>
    <row r="70" spans="58:59" x14ac:dyDescent="0.15">
      <c r="BF70" s="1"/>
      <c r="BG70" s="1"/>
    </row>
    <row r="71" spans="58:59" ht="13.5" customHeight="1" x14ac:dyDescent="0.15">
      <c r="BF71" s="1"/>
      <c r="BG71" s="1"/>
    </row>
    <row r="72" spans="58:59" ht="13.5" customHeight="1" x14ac:dyDescent="0.15">
      <c r="BF72" s="1"/>
      <c r="BG72" s="1"/>
    </row>
    <row r="73" spans="58:59" ht="13.5" customHeight="1" x14ac:dyDescent="0.15">
      <c r="BF73" s="1"/>
      <c r="BG73" s="1"/>
    </row>
    <row r="74" spans="58:59" ht="13.5" customHeight="1" x14ac:dyDescent="0.15">
      <c r="BF74" s="1"/>
      <c r="BG74" s="1"/>
    </row>
    <row r="75" spans="58:59" ht="13.5" customHeight="1" x14ac:dyDescent="0.15">
      <c r="BF75" s="1"/>
      <c r="BG75" s="1"/>
    </row>
    <row r="76" spans="58:59" ht="13.5" customHeight="1" x14ac:dyDescent="0.15">
      <c r="BF76" s="1"/>
      <c r="BG76" s="1"/>
    </row>
    <row r="77" spans="58:59" x14ac:dyDescent="0.15">
      <c r="BF77" s="1"/>
      <c r="BG77" s="1"/>
    </row>
    <row r="78" spans="58:59" ht="13.5" customHeight="1" x14ac:dyDescent="0.15">
      <c r="BF78" s="1"/>
      <c r="BG78" s="1"/>
    </row>
    <row r="79" spans="58:59" ht="13.5" customHeight="1" x14ac:dyDescent="0.15">
      <c r="BF79" s="1"/>
      <c r="BG79" s="1"/>
    </row>
    <row r="80" spans="58:59" ht="13.5" customHeight="1" x14ac:dyDescent="0.15">
      <c r="BF80" s="1"/>
      <c r="BG80" s="1"/>
    </row>
    <row r="81" spans="58:59" x14ac:dyDescent="0.15">
      <c r="BF81" s="1"/>
      <c r="BG81" s="1"/>
    </row>
    <row r="82" spans="58:59" ht="13.5" customHeight="1" x14ac:dyDescent="0.15">
      <c r="BF82" s="1"/>
      <c r="BG82" s="1"/>
    </row>
    <row r="83" spans="58:59" x14ac:dyDescent="0.15">
      <c r="BF83" s="1"/>
      <c r="BG83" s="1"/>
    </row>
    <row r="84" spans="58:59" x14ac:dyDescent="0.15">
      <c r="BF84" s="1"/>
      <c r="BG84" s="1"/>
    </row>
    <row r="85" spans="58:59" ht="13.5" customHeight="1" x14ac:dyDescent="0.15">
      <c r="BF85" s="1"/>
      <c r="BG85" s="1"/>
    </row>
    <row r="86" spans="58:59" x14ac:dyDescent="0.15">
      <c r="BF86" s="1"/>
      <c r="BG86" s="1"/>
    </row>
  </sheetData>
  <mergeCells count="306">
    <mergeCell ref="BB49:BB51"/>
    <mergeCell ref="W50:X51"/>
    <mergeCell ref="Y50:Y51"/>
    <mergeCell ref="Z50:AA51"/>
    <mergeCell ref="AB50:AB51"/>
    <mergeCell ref="AC50:AD51"/>
    <mergeCell ref="AY49:AY51"/>
    <mergeCell ref="AZ49:BA51"/>
    <mergeCell ref="W49:Y49"/>
    <mergeCell ref="Z49:AB49"/>
    <mergeCell ref="AC49:AE49"/>
    <mergeCell ref="AF49:AH49"/>
    <mergeCell ref="AI49:AK49"/>
    <mergeCell ref="AL49:AN49"/>
    <mergeCell ref="AK50:AK51"/>
    <mergeCell ref="AL50:AM51"/>
    <mergeCell ref="AE50:AE51"/>
    <mergeCell ref="AF50:AG51"/>
    <mergeCell ref="AH50:AH51"/>
    <mergeCell ref="AI50:AJ51"/>
    <mergeCell ref="AO49:AS51"/>
    <mergeCell ref="AT49:AU51"/>
    <mergeCell ref="AV49:AV51"/>
    <mergeCell ref="AW49:AX51"/>
    <mergeCell ref="AZ43:BB45"/>
    <mergeCell ref="BB46:BB48"/>
    <mergeCell ref="W47:X48"/>
    <mergeCell ref="Y47:Y48"/>
    <mergeCell ref="Z47:AA48"/>
    <mergeCell ref="AB47:AB48"/>
    <mergeCell ref="AC47:AD48"/>
    <mergeCell ref="AE47:AE48"/>
    <mergeCell ref="AF47:AG48"/>
    <mergeCell ref="AH47:AH48"/>
    <mergeCell ref="AZ46:BA48"/>
    <mergeCell ref="AK47:AK48"/>
    <mergeCell ref="AL47:AM48"/>
    <mergeCell ref="AN47:AN48"/>
    <mergeCell ref="AI47:AJ48"/>
    <mergeCell ref="AO46:AS48"/>
    <mergeCell ref="AT46:AU48"/>
    <mergeCell ref="AV46:AV48"/>
    <mergeCell ref="AL46:AN46"/>
    <mergeCell ref="AW46:AX48"/>
    <mergeCell ref="AY46:AY48"/>
    <mergeCell ref="AO43:AS45"/>
    <mergeCell ref="AT43:AV45"/>
    <mergeCell ref="AW43:AY45"/>
    <mergeCell ref="AO40:AS42"/>
    <mergeCell ref="AT40:AV42"/>
    <mergeCell ref="AW40:AY42"/>
    <mergeCell ref="AZ40:BB42"/>
    <mergeCell ref="AW37:AX39"/>
    <mergeCell ref="AY37:AY39"/>
    <mergeCell ref="AZ37:BA39"/>
    <mergeCell ref="BB37:BB39"/>
    <mergeCell ref="A36:B51"/>
    <mergeCell ref="AO36:AS36"/>
    <mergeCell ref="AT36:AV36"/>
    <mergeCell ref="AW36:AY36"/>
    <mergeCell ref="W46:Y46"/>
    <mergeCell ref="Z46:AB46"/>
    <mergeCell ref="AN50:AN51"/>
    <mergeCell ref="AC46:AE46"/>
    <mergeCell ref="AF46:AH46"/>
    <mergeCell ref="AI46:AK46"/>
    <mergeCell ref="AZ36:BB36"/>
    <mergeCell ref="F37:V45"/>
    <mergeCell ref="W37:AM45"/>
    <mergeCell ref="AO37:AS39"/>
    <mergeCell ref="AT37:AU39"/>
    <mergeCell ref="AV37:AV39"/>
    <mergeCell ref="F32:Z32"/>
    <mergeCell ref="AA32:AB32"/>
    <mergeCell ref="AC32:AE32"/>
    <mergeCell ref="AF32:AU32"/>
    <mergeCell ref="BA32:BB32"/>
    <mergeCell ref="A33:B33"/>
    <mergeCell ref="F34:Z34"/>
    <mergeCell ref="AA34:AB34"/>
    <mergeCell ref="AC34:AE34"/>
    <mergeCell ref="AF34:AU34"/>
    <mergeCell ref="BA34:BB34"/>
    <mergeCell ref="A32:B32"/>
    <mergeCell ref="C32:E32"/>
    <mergeCell ref="C33:E33"/>
    <mergeCell ref="F33:Z33"/>
    <mergeCell ref="AA33:AB33"/>
    <mergeCell ref="AC33:AE33"/>
    <mergeCell ref="AF33:AU33"/>
    <mergeCell ref="BA33:BB33"/>
    <mergeCell ref="AF35:AU35"/>
    <mergeCell ref="BA35:BB35"/>
    <mergeCell ref="A34:B34"/>
    <mergeCell ref="C34:E34"/>
    <mergeCell ref="A35:B35"/>
    <mergeCell ref="C35:E35"/>
    <mergeCell ref="F35:Z35"/>
    <mergeCell ref="AA35:AB35"/>
    <mergeCell ref="AC35:AE35"/>
    <mergeCell ref="BA30:BB30"/>
    <mergeCell ref="A31:B31"/>
    <mergeCell ref="C31:E31"/>
    <mergeCell ref="F31:Z31"/>
    <mergeCell ref="AA31:AB31"/>
    <mergeCell ref="AC31:AE31"/>
    <mergeCell ref="AF31:AU31"/>
    <mergeCell ref="BA31:BB31"/>
    <mergeCell ref="A30:B30"/>
    <mergeCell ref="C30:E30"/>
    <mergeCell ref="F30:Z30"/>
    <mergeCell ref="AA30:AB30"/>
    <mergeCell ref="AC30:AE30"/>
    <mergeCell ref="AF30:AU30"/>
    <mergeCell ref="F26:Z26"/>
    <mergeCell ref="AA26:AB26"/>
    <mergeCell ref="AC26:AE26"/>
    <mergeCell ref="AF26:AU26"/>
    <mergeCell ref="BA26:BB26"/>
    <mergeCell ref="A27:B27"/>
    <mergeCell ref="F28:Z28"/>
    <mergeCell ref="AA28:AB28"/>
    <mergeCell ref="AC28:AE28"/>
    <mergeCell ref="AF28:AU28"/>
    <mergeCell ref="BA28:BB28"/>
    <mergeCell ref="A26:B26"/>
    <mergeCell ref="C26:E26"/>
    <mergeCell ref="C27:E27"/>
    <mergeCell ref="F27:Z27"/>
    <mergeCell ref="AA27:AB27"/>
    <mergeCell ref="AC27:AE27"/>
    <mergeCell ref="AF27:AU27"/>
    <mergeCell ref="BA27:BB27"/>
    <mergeCell ref="AF29:AU29"/>
    <mergeCell ref="BA29:BB29"/>
    <mergeCell ref="A28:B28"/>
    <mergeCell ref="C28:E28"/>
    <mergeCell ref="A29:B29"/>
    <mergeCell ref="C29:E29"/>
    <mergeCell ref="F29:Z29"/>
    <mergeCell ref="AA29:AB29"/>
    <mergeCell ref="AC29:AE29"/>
    <mergeCell ref="BA24:BB24"/>
    <mergeCell ref="A25:B25"/>
    <mergeCell ref="C25:E25"/>
    <mergeCell ref="F25:Z25"/>
    <mergeCell ref="AA25:AB25"/>
    <mergeCell ref="AC25:AE25"/>
    <mergeCell ref="AF25:AU25"/>
    <mergeCell ref="BA25:BB25"/>
    <mergeCell ref="A24:B24"/>
    <mergeCell ref="C24:E24"/>
    <mergeCell ref="F24:Z24"/>
    <mergeCell ref="AA24:AB24"/>
    <mergeCell ref="AC24:AE24"/>
    <mergeCell ref="AF24:AU24"/>
    <mergeCell ref="C21:E21"/>
    <mergeCell ref="F21:Z21"/>
    <mergeCell ref="AA21:AB21"/>
    <mergeCell ref="AC21:AE21"/>
    <mergeCell ref="AF21:AU21"/>
    <mergeCell ref="BA21:BB21"/>
    <mergeCell ref="AF23:AU23"/>
    <mergeCell ref="BA23:BB23"/>
    <mergeCell ref="A22:B22"/>
    <mergeCell ref="C22:E22"/>
    <mergeCell ref="A21:B21"/>
    <mergeCell ref="F22:Z22"/>
    <mergeCell ref="AA22:AB22"/>
    <mergeCell ref="AC22:AE22"/>
    <mergeCell ref="AF22:AU22"/>
    <mergeCell ref="BA22:BB22"/>
    <mergeCell ref="A23:B23"/>
    <mergeCell ref="C23:E23"/>
    <mergeCell ref="F23:Z23"/>
    <mergeCell ref="AA23:AB23"/>
    <mergeCell ref="AC23:AE23"/>
    <mergeCell ref="A20:B20"/>
    <mergeCell ref="C20:E20"/>
    <mergeCell ref="AC19:AE19"/>
    <mergeCell ref="AF19:AU19"/>
    <mergeCell ref="BA19:BB19"/>
    <mergeCell ref="A18:B18"/>
    <mergeCell ref="C18:E18"/>
    <mergeCell ref="F18:W18"/>
    <mergeCell ref="X18:Z18"/>
    <mergeCell ref="AA18:AB18"/>
    <mergeCell ref="F20:Z20"/>
    <mergeCell ref="AA20:AB20"/>
    <mergeCell ref="AC20:AE20"/>
    <mergeCell ref="AF20:AU20"/>
    <mergeCell ref="BA20:BB20"/>
    <mergeCell ref="A19:B19"/>
    <mergeCell ref="C19:E19"/>
    <mergeCell ref="F19:Z19"/>
    <mergeCell ref="AA19:AB19"/>
    <mergeCell ref="AA16:AB16"/>
    <mergeCell ref="AC16:AE16"/>
    <mergeCell ref="F17:W17"/>
    <mergeCell ref="X17:Z17"/>
    <mergeCell ref="AA17:AB17"/>
    <mergeCell ref="AF18:AU18"/>
    <mergeCell ref="BA18:BB18"/>
    <mergeCell ref="A16:B16"/>
    <mergeCell ref="C16:E16"/>
    <mergeCell ref="F16:W16"/>
    <mergeCell ref="X16:Z16"/>
    <mergeCell ref="AF16:AU16"/>
    <mergeCell ref="BA16:BB16"/>
    <mergeCell ref="A17:B17"/>
    <mergeCell ref="C17:E17"/>
    <mergeCell ref="AC18:AE18"/>
    <mergeCell ref="AC17:AE17"/>
    <mergeCell ref="AF17:AU17"/>
    <mergeCell ref="BA17:BB17"/>
    <mergeCell ref="F14:Z14"/>
    <mergeCell ref="AA14:AB14"/>
    <mergeCell ref="AC14:AE14"/>
    <mergeCell ref="AF14:AU14"/>
    <mergeCell ref="BA14:BB14"/>
    <mergeCell ref="BA15:BB15"/>
    <mergeCell ref="A14:B14"/>
    <mergeCell ref="C14:E14"/>
    <mergeCell ref="F12:Z12"/>
    <mergeCell ref="AA12:AB12"/>
    <mergeCell ref="AC12:AE12"/>
    <mergeCell ref="AF12:AU12"/>
    <mergeCell ref="A15:B15"/>
    <mergeCell ref="C15:E15"/>
    <mergeCell ref="F15:Z15"/>
    <mergeCell ref="AA15:AB15"/>
    <mergeCell ref="AC15:AE15"/>
    <mergeCell ref="AF15:AU15"/>
    <mergeCell ref="BA12:BB12"/>
    <mergeCell ref="A13:B13"/>
    <mergeCell ref="C13:E13"/>
    <mergeCell ref="F13:Z13"/>
    <mergeCell ref="AA13:AB13"/>
    <mergeCell ref="AC13:AE13"/>
    <mergeCell ref="AF13:AU13"/>
    <mergeCell ref="BA13:BB13"/>
    <mergeCell ref="A12:B12"/>
    <mergeCell ref="C12:E12"/>
    <mergeCell ref="A9:B9"/>
    <mergeCell ref="C9:E9"/>
    <mergeCell ref="F9:W9"/>
    <mergeCell ref="X9:Z9"/>
    <mergeCell ref="AA9:AB9"/>
    <mergeCell ref="AF10:AU10"/>
    <mergeCell ref="BA10:BB10"/>
    <mergeCell ref="A11:B11"/>
    <mergeCell ref="C11:E11"/>
    <mergeCell ref="F11:W11"/>
    <mergeCell ref="X11:Z11"/>
    <mergeCell ref="AA11:AB11"/>
    <mergeCell ref="AC11:AE11"/>
    <mergeCell ref="AF11:AU11"/>
    <mergeCell ref="BA11:BB11"/>
    <mergeCell ref="A10:B10"/>
    <mergeCell ref="C10:E10"/>
    <mergeCell ref="F10:W10"/>
    <mergeCell ref="X10:Z10"/>
    <mergeCell ref="AA10:AB10"/>
    <mergeCell ref="AC10:AE10"/>
    <mergeCell ref="F6:Z6"/>
    <mergeCell ref="AA6:AB6"/>
    <mergeCell ref="AC6:AE6"/>
    <mergeCell ref="AF6:AU6"/>
    <mergeCell ref="BA6:BB6"/>
    <mergeCell ref="AC9:AE9"/>
    <mergeCell ref="AF9:AU9"/>
    <mergeCell ref="BA9:BB9"/>
    <mergeCell ref="A6:B6"/>
    <mergeCell ref="C6:E6"/>
    <mergeCell ref="AF8:AU8"/>
    <mergeCell ref="A8:B8"/>
    <mergeCell ref="BC3:BE3"/>
    <mergeCell ref="A5:B5"/>
    <mergeCell ref="C5:E5"/>
    <mergeCell ref="F5:Z5"/>
    <mergeCell ref="AA5:AB5"/>
    <mergeCell ref="AC5:AE5"/>
    <mergeCell ref="AF5:AU5"/>
    <mergeCell ref="BA5:BB5"/>
    <mergeCell ref="A7:B7"/>
    <mergeCell ref="C8:E8"/>
    <mergeCell ref="F8:Z8"/>
    <mergeCell ref="AA8:AB8"/>
    <mergeCell ref="AC8:AE8"/>
    <mergeCell ref="BA8:BB8"/>
    <mergeCell ref="C7:E7"/>
    <mergeCell ref="F7:Z7"/>
    <mergeCell ref="AA7:AB7"/>
    <mergeCell ref="AC7:AE7"/>
    <mergeCell ref="AF7:AU7"/>
    <mergeCell ref="BA7:BB7"/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r:id="rId1"/>
  <headerFooter alignWithMargins="0">
    <oddHeader>&amp;R&amp;D版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E69"/>
  <sheetViews>
    <sheetView view="pageBreakPreview" topLeftCell="A23" zoomScale="85" zoomScaleNormal="100" zoomScaleSheetLayoutView="85" workbookViewId="0">
      <selection activeCell="AF32" sqref="AF32:AU32"/>
    </sheetView>
  </sheetViews>
  <sheetFormatPr defaultColWidth="2.25" defaultRowHeight="13.5" x14ac:dyDescent="0.15"/>
  <cols>
    <col min="1" max="45" width="2.625" style="1" customWidth="1"/>
    <col min="46" max="47" width="2.625" style="79" customWidth="1"/>
    <col min="48" max="52" width="2.625" style="214" customWidth="1"/>
    <col min="53" max="54" width="2.625" style="1" customWidth="1"/>
    <col min="55" max="57" width="3.125" style="142" customWidth="1"/>
    <col min="58" max="16384" width="2.25" style="1"/>
  </cols>
  <sheetData>
    <row r="1" spans="1:57" ht="24" customHeight="1" x14ac:dyDescent="0.15">
      <c r="A1" s="714" t="s">
        <v>469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  <c r="Z1" s="715"/>
      <c r="AA1" s="715"/>
      <c r="AB1" s="715"/>
      <c r="AC1" s="715"/>
      <c r="AD1" s="715"/>
      <c r="AE1" s="715"/>
      <c r="AF1" s="715"/>
      <c r="AG1" s="715"/>
      <c r="AH1" s="715"/>
      <c r="AI1" s="715"/>
      <c r="AJ1" s="715"/>
      <c r="AK1" s="715"/>
      <c r="AL1" s="715"/>
      <c r="AM1" s="715"/>
      <c r="AN1" s="715"/>
      <c r="AO1" s="715"/>
      <c r="AP1" s="715"/>
      <c r="AQ1" s="715"/>
      <c r="AR1" s="715"/>
      <c r="AS1" s="715"/>
      <c r="AT1" s="715"/>
      <c r="AU1" s="715"/>
      <c r="AV1" s="715"/>
      <c r="AW1" s="715"/>
      <c r="AX1" s="715"/>
      <c r="AY1" s="715"/>
      <c r="AZ1" s="715"/>
      <c r="BA1" s="715"/>
      <c r="BB1" s="716"/>
    </row>
    <row r="2" spans="1:57" ht="24" customHeight="1" x14ac:dyDescent="0.15">
      <c r="A2" s="543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  <c r="AQ2" s="544"/>
      <c r="AR2" s="544"/>
      <c r="AS2" s="544"/>
      <c r="AT2" s="544"/>
      <c r="AU2" s="544"/>
      <c r="AV2" s="544"/>
      <c r="AW2" s="544"/>
      <c r="AX2" s="544"/>
      <c r="AY2" s="544"/>
      <c r="AZ2" s="544"/>
      <c r="BA2" s="544"/>
      <c r="BB2" s="545"/>
    </row>
    <row r="3" spans="1:57" ht="15.95" customHeight="1" x14ac:dyDescent="0.15">
      <c r="A3" s="573" t="s">
        <v>306</v>
      </c>
      <c r="B3" s="575"/>
      <c r="C3" s="573" t="s">
        <v>307</v>
      </c>
      <c r="D3" s="574"/>
      <c r="E3" s="575"/>
      <c r="F3" s="573" t="s">
        <v>308</v>
      </c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5"/>
      <c r="AA3" s="573" t="s">
        <v>287</v>
      </c>
      <c r="AB3" s="575"/>
      <c r="AC3" s="573" t="s">
        <v>309</v>
      </c>
      <c r="AD3" s="574"/>
      <c r="AE3" s="575"/>
      <c r="AF3" s="573" t="s">
        <v>310</v>
      </c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S3" s="574"/>
      <c r="AT3" s="574"/>
      <c r="AU3" s="575"/>
      <c r="AV3" s="584" t="s">
        <v>311</v>
      </c>
      <c r="AW3" s="726"/>
      <c r="AX3" s="584" t="s">
        <v>314</v>
      </c>
      <c r="AY3" s="725"/>
      <c r="AZ3" s="726"/>
      <c r="BA3" s="573" t="s">
        <v>315</v>
      </c>
      <c r="BB3" s="575"/>
      <c r="BC3" s="585" t="s">
        <v>354</v>
      </c>
      <c r="BD3" s="585"/>
      <c r="BE3" s="585"/>
    </row>
    <row r="4" spans="1:57" ht="15.95" customHeight="1" x14ac:dyDescent="0.15">
      <c r="A4" s="579"/>
      <c r="B4" s="581"/>
      <c r="C4" s="579"/>
      <c r="D4" s="580"/>
      <c r="E4" s="581"/>
      <c r="F4" s="579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1"/>
      <c r="AA4" s="579"/>
      <c r="AB4" s="581"/>
      <c r="AC4" s="579"/>
      <c r="AD4" s="580"/>
      <c r="AE4" s="581"/>
      <c r="AF4" s="579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1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79"/>
      <c r="BB4" s="581"/>
      <c r="BC4" s="153">
        <v>1</v>
      </c>
      <c r="BD4" s="153">
        <v>2</v>
      </c>
      <c r="BE4" s="153">
        <v>3</v>
      </c>
    </row>
    <row r="5" spans="1:57" ht="33" customHeight="1" x14ac:dyDescent="0.15">
      <c r="A5" s="1106">
        <v>1</v>
      </c>
      <c r="B5" s="1107"/>
      <c r="C5" s="615" t="s">
        <v>306</v>
      </c>
      <c r="D5" s="615"/>
      <c r="E5" s="615"/>
      <c r="F5" s="1100" t="s">
        <v>595</v>
      </c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1100"/>
      <c r="V5" s="1100"/>
      <c r="W5" s="1100"/>
      <c r="X5" s="1100"/>
      <c r="Y5" s="1100"/>
      <c r="Z5" s="1100"/>
      <c r="AA5" s="1099"/>
      <c r="AB5" s="1105"/>
      <c r="AC5" s="1099"/>
      <c r="AD5" s="1099"/>
      <c r="AE5" s="1099"/>
      <c r="AF5" s="1100" t="s">
        <v>414</v>
      </c>
      <c r="AG5" s="1100"/>
      <c r="AH5" s="1100"/>
      <c r="AI5" s="1100"/>
      <c r="AJ5" s="1100"/>
      <c r="AK5" s="1100"/>
      <c r="AL5" s="1100"/>
      <c r="AM5" s="1100"/>
      <c r="AN5" s="1100"/>
      <c r="AO5" s="1100"/>
      <c r="AP5" s="1100"/>
      <c r="AQ5" s="1100"/>
      <c r="AR5" s="1100"/>
      <c r="AS5" s="1100"/>
      <c r="AT5" s="1100"/>
      <c r="AU5" s="1100"/>
      <c r="AV5" s="198"/>
      <c r="AW5" s="226"/>
      <c r="AX5" s="226"/>
      <c r="AY5" s="226"/>
      <c r="AZ5" s="226"/>
      <c r="BA5" s="1101">
        <v>1</v>
      </c>
      <c r="BB5" s="1102"/>
      <c r="BC5" s="171"/>
      <c r="BD5" s="171"/>
      <c r="BE5" s="171"/>
    </row>
    <row r="6" spans="1:57" ht="33" customHeight="1" x14ac:dyDescent="0.15">
      <c r="A6" s="606">
        <v>2</v>
      </c>
      <c r="B6" s="608"/>
      <c r="C6" s="587" t="s">
        <v>295</v>
      </c>
      <c r="D6" s="587"/>
      <c r="E6" s="587"/>
      <c r="F6" s="917" t="s">
        <v>643</v>
      </c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  <c r="T6" s="1096"/>
      <c r="U6" s="1096"/>
      <c r="V6" s="1096"/>
      <c r="W6" s="1096"/>
      <c r="X6" s="1096"/>
      <c r="Y6" s="1096"/>
      <c r="Z6" s="1096"/>
      <c r="AA6" s="587" t="s">
        <v>380</v>
      </c>
      <c r="AB6" s="1029"/>
      <c r="AC6" s="587" t="s">
        <v>1324</v>
      </c>
      <c r="AD6" s="587"/>
      <c r="AE6" s="587"/>
      <c r="AF6" s="625" t="s">
        <v>495</v>
      </c>
      <c r="AG6" s="625"/>
      <c r="AH6" s="625"/>
      <c r="AI6" s="625"/>
      <c r="AJ6" s="625"/>
      <c r="AK6" s="625"/>
      <c r="AL6" s="625"/>
      <c r="AM6" s="625"/>
      <c r="AN6" s="625"/>
      <c r="AO6" s="625"/>
      <c r="AP6" s="625"/>
      <c r="AQ6" s="625"/>
      <c r="AR6" s="625"/>
      <c r="AS6" s="625"/>
      <c r="AT6" s="625"/>
      <c r="AU6" s="625"/>
      <c r="AV6" s="181"/>
      <c r="AW6" s="127" t="s">
        <v>433</v>
      </c>
      <c r="AX6" s="183" t="s">
        <v>293</v>
      </c>
      <c r="AY6" s="183" t="s">
        <v>293</v>
      </c>
      <c r="AZ6" s="183" t="s">
        <v>293</v>
      </c>
      <c r="BA6" s="592">
        <v>2</v>
      </c>
      <c r="BB6" s="1089"/>
      <c r="BC6" s="127" t="s">
        <v>293</v>
      </c>
      <c r="BD6" s="127" t="s">
        <v>293</v>
      </c>
      <c r="BE6" s="127" t="s">
        <v>293</v>
      </c>
    </row>
    <row r="7" spans="1:57" ht="33" customHeight="1" x14ac:dyDescent="0.15">
      <c r="A7" s="610">
        <v>3</v>
      </c>
      <c r="B7" s="611"/>
      <c r="C7" s="615" t="s">
        <v>325</v>
      </c>
      <c r="D7" s="615"/>
      <c r="E7" s="615"/>
      <c r="F7" s="624" t="s">
        <v>493</v>
      </c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624"/>
      <c r="X7" s="624"/>
      <c r="Y7" s="624"/>
      <c r="Z7" s="624"/>
      <c r="AA7" s="615"/>
      <c r="AB7" s="1090"/>
      <c r="AC7" s="615"/>
      <c r="AD7" s="615"/>
      <c r="AE7" s="615"/>
      <c r="AF7" s="624"/>
      <c r="AG7" s="624"/>
      <c r="AH7" s="624"/>
      <c r="AI7" s="624"/>
      <c r="AJ7" s="624"/>
      <c r="AK7" s="624"/>
      <c r="AL7" s="624"/>
      <c r="AM7" s="624"/>
      <c r="AN7" s="624"/>
      <c r="AO7" s="624"/>
      <c r="AP7" s="624"/>
      <c r="AQ7" s="624"/>
      <c r="AR7" s="624"/>
      <c r="AS7" s="624"/>
      <c r="AT7" s="624"/>
      <c r="AU7" s="624"/>
      <c r="AV7" s="187"/>
      <c r="AW7" s="227"/>
      <c r="AX7" s="187"/>
      <c r="AY7" s="187"/>
      <c r="AZ7" s="187"/>
      <c r="BA7" s="622">
        <v>3</v>
      </c>
      <c r="BB7" s="1091"/>
      <c r="BC7" s="146"/>
      <c r="BD7" s="146"/>
      <c r="BE7" s="146"/>
    </row>
    <row r="8" spans="1:57" ht="33" customHeight="1" x14ac:dyDescent="0.15">
      <c r="A8" s="606">
        <v>4</v>
      </c>
      <c r="B8" s="608"/>
      <c r="C8" s="587" t="s">
        <v>296</v>
      </c>
      <c r="D8" s="587"/>
      <c r="E8" s="587"/>
      <c r="F8" s="588" t="s">
        <v>497</v>
      </c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90"/>
      <c r="AA8" s="1013" t="s">
        <v>380</v>
      </c>
      <c r="AB8" s="1103"/>
      <c r="AC8" s="587" t="s">
        <v>1323</v>
      </c>
      <c r="AD8" s="587"/>
      <c r="AE8" s="587"/>
      <c r="AF8" s="588" t="s">
        <v>303</v>
      </c>
      <c r="AG8" s="589"/>
      <c r="AH8" s="589"/>
      <c r="AI8" s="589"/>
      <c r="AJ8" s="589"/>
      <c r="AK8" s="589"/>
      <c r="AL8" s="589"/>
      <c r="AM8" s="589"/>
      <c r="AN8" s="589"/>
      <c r="AO8" s="589"/>
      <c r="AP8" s="589"/>
      <c r="AQ8" s="589"/>
      <c r="AR8" s="589"/>
      <c r="AS8" s="589"/>
      <c r="AT8" s="589"/>
      <c r="AU8" s="590"/>
      <c r="AV8" s="183" t="s">
        <v>381</v>
      </c>
      <c r="AW8" s="183" t="s">
        <v>381</v>
      </c>
      <c r="AX8" s="201" t="s">
        <v>293</v>
      </c>
      <c r="AY8" s="201" t="s">
        <v>381</v>
      </c>
      <c r="AZ8" s="201" t="s">
        <v>293</v>
      </c>
      <c r="BA8" s="1012">
        <v>4</v>
      </c>
      <c r="BB8" s="1104"/>
      <c r="BC8" s="144" t="s">
        <v>293</v>
      </c>
      <c r="BD8" s="144" t="s">
        <v>293</v>
      </c>
      <c r="BE8" s="144" t="s">
        <v>293</v>
      </c>
    </row>
    <row r="9" spans="1:57" ht="33" customHeight="1" x14ac:dyDescent="0.15">
      <c r="A9" s="606">
        <v>5</v>
      </c>
      <c r="B9" s="608"/>
      <c r="C9" s="587" t="s">
        <v>292</v>
      </c>
      <c r="D9" s="587"/>
      <c r="E9" s="587"/>
      <c r="F9" s="595" t="s">
        <v>436</v>
      </c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87" t="s">
        <v>380</v>
      </c>
      <c r="AB9" s="1029"/>
      <c r="AC9" s="587" t="s">
        <v>1082</v>
      </c>
      <c r="AD9" s="587"/>
      <c r="AE9" s="587"/>
      <c r="AF9" s="595" t="s">
        <v>575</v>
      </c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127" t="s">
        <v>433</v>
      </c>
      <c r="AW9" s="127" t="s">
        <v>433</v>
      </c>
      <c r="AX9" s="183" t="s">
        <v>293</v>
      </c>
      <c r="AY9" s="183" t="s">
        <v>381</v>
      </c>
      <c r="AZ9" s="183" t="s">
        <v>293</v>
      </c>
      <c r="BA9" s="592">
        <v>5</v>
      </c>
      <c r="BB9" s="1089"/>
      <c r="BC9" s="144" t="s">
        <v>293</v>
      </c>
      <c r="BD9" s="144" t="s">
        <v>293</v>
      </c>
      <c r="BE9" s="144" t="s">
        <v>293</v>
      </c>
    </row>
    <row r="10" spans="1:57" ht="33" customHeight="1" x14ac:dyDescent="0.15">
      <c r="A10" s="606">
        <v>6</v>
      </c>
      <c r="B10" s="608"/>
      <c r="C10" s="587" t="s">
        <v>294</v>
      </c>
      <c r="D10" s="587"/>
      <c r="E10" s="587"/>
      <c r="F10" s="595" t="s">
        <v>494</v>
      </c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87" t="s">
        <v>380</v>
      </c>
      <c r="AB10" s="1029"/>
      <c r="AC10" s="587" t="s">
        <v>1083</v>
      </c>
      <c r="AD10" s="587"/>
      <c r="AE10" s="587"/>
      <c r="AF10" s="595" t="s">
        <v>496</v>
      </c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127" t="s">
        <v>433</v>
      </c>
      <c r="AW10" s="127" t="s">
        <v>433</v>
      </c>
      <c r="AX10" s="183" t="s">
        <v>293</v>
      </c>
      <c r="AY10" s="183" t="s">
        <v>381</v>
      </c>
      <c r="AZ10" s="183" t="s">
        <v>293</v>
      </c>
      <c r="BA10" s="630">
        <v>6</v>
      </c>
      <c r="BB10" s="1098"/>
      <c r="BC10" s="156" t="s">
        <v>293</v>
      </c>
      <c r="BD10" s="156" t="s">
        <v>293</v>
      </c>
      <c r="BE10" s="156" t="s">
        <v>293</v>
      </c>
    </row>
    <row r="11" spans="1:57" ht="33" customHeight="1" x14ac:dyDescent="0.15">
      <c r="A11" s="610">
        <v>7</v>
      </c>
      <c r="B11" s="611"/>
      <c r="C11" s="615" t="s">
        <v>297</v>
      </c>
      <c r="D11" s="615"/>
      <c r="E11" s="615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X11" s="624"/>
      <c r="Y11" s="624"/>
      <c r="Z11" s="624"/>
      <c r="AA11" s="615"/>
      <c r="AB11" s="1090"/>
      <c r="AC11" s="615"/>
      <c r="AD11" s="615"/>
      <c r="AE11" s="615"/>
      <c r="AF11" s="624" t="s">
        <v>625</v>
      </c>
      <c r="AG11" s="624"/>
      <c r="AH11" s="624"/>
      <c r="AI11" s="624"/>
      <c r="AJ11" s="624"/>
      <c r="AK11" s="624"/>
      <c r="AL11" s="624"/>
      <c r="AM11" s="624"/>
      <c r="AN11" s="624"/>
      <c r="AO11" s="624"/>
      <c r="AP11" s="624"/>
      <c r="AQ11" s="624"/>
      <c r="AR11" s="624"/>
      <c r="AS11" s="624"/>
      <c r="AT11" s="624"/>
      <c r="AU11" s="624"/>
      <c r="AV11" s="187"/>
      <c r="AW11" s="187"/>
      <c r="AX11" s="187"/>
      <c r="AY11" s="187"/>
      <c r="AZ11" s="187"/>
      <c r="BA11" s="622">
        <v>7</v>
      </c>
      <c r="BB11" s="1091"/>
      <c r="BC11" s="146"/>
      <c r="BD11" s="146"/>
      <c r="BE11" s="146"/>
    </row>
    <row r="12" spans="1:57" ht="33" customHeight="1" x14ac:dyDescent="0.15">
      <c r="A12" s="610">
        <v>8</v>
      </c>
      <c r="B12" s="611"/>
      <c r="C12" s="615" t="s">
        <v>306</v>
      </c>
      <c r="D12" s="615"/>
      <c r="E12" s="615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15"/>
      <c r="AB12" s="1090"/>
      <c r="AC12" s="615"/>
      <c r="AD12" s="615"/>
      <c r="AE12" s="615"/>
      <c r="AF12" s="624" t="s">
        <v>509</v>
      </c>
      <c r="AG12" s="624"/>
      <c r="AH12" s="624"/>
      <c r="AI12" s="624"/>
      <c r="AJ12" s="624"/>
      <c r="AK12" s="624"/>
      <c r="AL12" s="624"/>
      <c r="AM12" s="624"/>
      <c r="AN12" s="624"/>
      <c r="AO12" s="624"/>
      <c r="AP12" s="624"/>
      <c r="AQ12" s="624"/>
      <c r="AR12" s="624"/>
      <c r="AS12" s="624"/>
      <c r="AT12" s="624"/>
      <c r="AU12" s="624"/>
      <c r="AV12" s="187"/>
      <c r="AW12" s="187"/>
      <c r="AX12" s="187"/>
      <c r="AY12" s="187"/>
      <c r="AZ12" s="187"/>
      <c r="BA12" s="622">
        <v>8</v>
      </c>
      <c r="BB12" s="1091"/>
      <c r="BC12" s="146"/>
      <c r="BD12" s="146"/>
      <c r="BE12" s="146"/>
    </row>
    <row r="13" spans="1:57" ht="33" customHeight="1" x14ac:dyDescent="0.15">
      <c r="A13" s="606">
        <v>9</v>
      </c>
      <c r="B13" s="608"/>
      <c r="C13" s="587" t="s">
        <v>295</v>
      </c>
      <c r="D13" s="587"/>
      <c r="E13" s="587"/>
      <c r="F13" s="588" t="s">
        <v>596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90"/>
      <c r="AA13" s="587" t="s">
        <v>401</v>
      </c>
      <c r="AB13" s="1029"/>
      <c r="AC13" s="587" t="s">
        <v>1322</v>
      </c>
      <c r="AD13" s="587"/>
      <c r="AE13" s="587"/>
      <c r="AF13" s="588" t="s">
        <v>510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183"/>
      <c r="AW13" s="183" t="s">
        <v>1187</v>
      </c>
      <c r="AX13" s="183" t="s">
        <v>293</v>
      </c>
      <c r="AY13" s="183" t="s">
        <v>293</v>
      </c>
      <c r="AZ13" s="183" t="s">
        <v>293</v>
      </c>
      <c r="BA13" s="592">
        <v>9</v>
      </c>
      <c r="BB13" s="1089"/>
      <c r="BC13" s="144" t="s">
        <v>293</v>
      </c>
      <c r="BD13" s="144" t="s">
        <v>293</v>
      </c>
      <c r="BE13" s="144" t="s">
        <v>293</v>
      </c>
    </row>
    <row r="14" spans="1:57" ht="33" customHeight="1" x14ac:dyDescent="0.15">
      <c r="A14" s="606">
        <v>10</v>
      </c>
      <c r="B14" s="608"/>
      <c r="C14" s="587" t="s">
        <v>325</v>
      </c>
      <c r="D14" s="587"/>
      <c r="E14" s="587"/>
      <c r="F14" s="588" t="s">
        <v>576</v>
      </c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90"/>
      <c r="AA14" s="640" t="s">
        <v>401</v>
      </c>
      <c r="AB14" s="1097"/>
      <c r="AC14" s="587" t="s">
        <v>1085</v>
      </c>
      <c r="AD14" s="587"/>
      <c r="AE14" s="587"/>
      <c r="AF14" s="588" t="s">
        <v>510</v>
      </c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89"/>
      <c r="AS14" s="589"/>
      <c r="AT14" s="589"/>
      <c r="AU14" s="590"/>
      <c r="AV14" s="183"/>
      <c r="AW14" s="183" t="s">
        <v>1188</v>
      </c>
      <c r="AX14" s="183" t="s">
        <v>293</v>
      </c>
      <c r="AY14" s="183" t="s">
        <v>293</v>
      </c>
      <c r="AZ14" s="183" t="s">
        <v>293</v>
      </c>
      <c r="BA14" s="592">
        <v>10</v>
      </c>
      <c r="BB14" s="1089"/>
      <c r="BC14" s="144" t="s">
        <v>293</v>
      </c>
      <c r="BD14" s="144" t="s">
        <v>293</v>
      </c>
      <c r="BE14" s="144" t="s">
        <v>293</v>
      </c>
    </row>
    <row r="15" spans="1:57" ht="33" customHeight="1" x14ac:dyDescent="0.15">
      <c r="A15" s="606">
        <v>11</v>
      </c>
      <c r="B15" s="608"/>
      <c r="C15" s="587" t="s">
        <v>296</v>
      </c>
      <c r="D15" s="587"/>
      <c r="E15" s="587"/>
      <c r="F15" s="588" t="s">
        <v>597</v>
      </c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90"/>
      <c r="AA15" s="587" t="s">
        <v>401</v>
      </c>
      <c r="AB15" s="1029"/>
      <c r="AC15" s="587" t="s">
        <v>1086</v>
      </c>
      <c r="AD15" s="587"/>
      <c r="AE15" s="587"/>
      <c r="AF15" s="588" t="s">
        <v>620</v>
      </c>
      <c r="AG15" s="589"/>
      <c r="AH15" s="589"/>
      <c r="AI15" s="589"/>
      <c r="AJ15" s="589"/>
      <c r="AK15" s="589"/>
      <c r="AL15" s="589"/>
      <c r="AM15" s="589"/>
      <c r="AN15" s="589"/>
      <c r="AO15" s="589"/>
      <c r="AP15" s="589"/>
      <c r="AQ15" s="589"/>
      <c r="AR15" s="589"/>
      <c r="AS15" s="589"/>
      <c r="AT15" s="589"/>
      <c r="AU15" s="590"/>
      <c r="AV15" s="183" t="s">
        <v>381</v>
      </c>
      <c r="AW15" s="183" t="s">
        <v>381</v>
      </c>
      <c r="AX15" s="183" t="s">
        <v>293</v>
      </c>
      <c r="AY15" s="183" t="s">
        <v>293</v>
      </c>
      <c r="AZ15" s="183" t="s">
        <v>293</v>
      </c>
      <c r="BA15" s="592">
        <v>11</v>
      </c>
      <c r="BB15" s="1089"/>
      <c r="BC15" s="144" t="s">
        <v>293</v>
      </c>
      <c r="BD15" s="144" t="s">
        <v>293</v>
      </c>
      <c r="BE15" s="144" t="s">
        <v>293</v>
      </c>
    </row>
    <row r="16" spans="1:57" ht="33" customHeight="1" x14ac:dyDescent="0.15">
      <c r="A16" s="606">
        <v>12</v>
      </c>
      <c r="B16" s="608"/>
      <c r="C16" s="587" t="s">
        <v>292</v>
      </c>
      <c r="D16" s="587"/>
      <c r="E16" s="587"/>
      <c r="F16" s="588" t="s">
        <v>598</v>
      </c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90"/>
      <c r="AA16" s="587" t="s">
        <v>401</v>
      </c>
      <c r="AB16" s="1029"/>
      <c r="AC16" s="587" t="s">
        <v>1087</v>
      </c>
      <c r="AD16" s="587"/>
      <c r="AE16" s="587"/>
      <c r="AF16" s="588" t="s">
        <v>510</v>
      </c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90"/>
      <c r="AV16" s="183"/>
      <c r="AW16" s="183" t="s">
        <v>1187</v>
      </c>
      <c r="AX16" s="183" t="s">
        <v>293</v>
      </c>
      <c r="AY16" s="183" t="s">
        <v>293</v>
      </c>
      <c r="AZ16" s="183" t="s">
        <v>293</v>
      </c>
      <c r="BA16" s="592">
        <v>12</v>
      </c>
      <c r="BB16" s="1089"/>
      <c r="BC16" s="144" t="s">
        <v>293</v>
      </c>
      <c r="BD16" s="144" t="s">
        <v>293</v>
      </c>
      <c r="BE16" s="144" t="s">
        <v>293</v>
      </c>
    </row>
    <row r="17" spans="1:57" ht="33" customHeight="1" x14ac:dyDescent="0.15">
      <c r="A17" s="606">
        <v>13</v>
      </c>
      <c r="B17" s="608"/>
      <c r="C17" s="587" t="s">
        <v>294</v>
      </c>
      <c r="D17" s="587"/>
      <c r="E17" s="587"/>
      <c r="F17" s="588" t="s">
        <v>599</v>
      </c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90"/>
      <c r="AA17" s="587" t="s">
        <v>401</v>
      </c>
      <c r="AB17" s="1029"/>
      <c r="AC17" s="587" t="s">
        <v>1117</v>
      </c>
      <c r="AD17" s="587"/>
      <c r="AE17" s="587"/>
      <c r="AF17" s="588" t="s">
        <v>510</v>
      </c>
      <c r="AG17" s="589"/>
      <c r="AH17" s="589"/>
      <c r="AI17" s="589"/>
      <c r="AJ17" s="589"/>
      <c r="AK17" s="589"/>
      <c r="AL17" s="589"/>
      <c r="AM17" s="589"/>
      <c r="AN17" s="589"/>
      <c r="AO17" s="589"/>
      <c r="AP17" s="589"/>
      <c r="AQ17" s="589"/>
      <c r="AR17" s="589"/>
      <c r="AS17" s="589"/>
      <c r="AT17" s="589"/>
      <c r="AU17" s="590"/>
      <c r="AV17" s="183"/>
      <c r="AW17" s="183" t="s">
        <v>1188</v>
      </c>
      <c r="AX17" s="183" t="s">
        <v>293</v>
      </c>
      <c r="AY17" s="183" t="s">
        <v>293</v>
      </c>
      <c r="AZ17" s="183" t="s">
        <v>293</v>
      </c>
      <c r="BA17" s="592">
        <v>13</v>
      </c>
      <c r="BB17" s="1089"/>
      <c r="BC17" s="144" t="s">
        <v>293</v>
      </c>
      <c r="BD17" s="144" t="s">
        <v>293</v>
      </c>
      <c r="BE17" s="144" t="s">
        <v>293</v>
      </c>
    </row>
    <row r="18" spans="1:57" ht="33" customHeight="1" x14ac:dyDescent="0.15">
      <c r="A18" s="610">
        <v>14</v>
      </c>
      <c r="B18" s="611"/>
      <c r="C18" s="587" t="s">
        <v>297</v>
      </c>
      <c r="D18" s="587"/>
      <c r="E18" s="587"/>
      <c r="F18" s="588" t="s">
        <v>600</v>
      </c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90"/>
      <c r="AA18" s="587" t="s">
        <v>401</v>
      </c>
      <c r="AB18" s="1029"/>
      <c r="AC18" s="587" t="s">
        <v>1089</v>
      </c>
      <c r="AD18" s="587"/>
      <c r="AE18" s="587"/>
      <c r="AF18" s="588" t="s">
        <v>511</v>
      </c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89"/>
      <c r="AS18" s="589"/>
      <c r="AT18" s="589"/>
      <c r="AU18" s="590"/>
      <c r="AV18" s="183"/>
      <c r="AW18" s="183" t="s">
        <v>1187</v>
      </c>
      <c r="AX18" s="183" t="s">
        <v>381</v>
      </c>
      <c r="AY18" s="183" t="s">
        <v>381</v>
      </c>
      <c r="AZ18" s="183" t="s">
        <v>381</v>
      </c>
      <c r="BA18" s="592">
        <v>14</v>
      </c>
      <c r="BB18" s="1089"/>
      <c r="BC18" s="144" t="s">
        <v>293</v>
      </c>
      <c r="BD18" s="144" t="s">
        <v>293</v>
      </c>
      <c r="BE18" s="144" t="s">
        <v>293</v>
      </c>
    </row>
    <row r="19" spans="1:57" ht="33" customHeight="1" x14ac:dyDescent="0.15">
      <c r="A19" s="610">
        <v>15</v>
      </c>
      <c r="B19" s="611"/>
      <c r="C19" s="615" t="s">
        <v>306</v>
      </c>
      <c r="D19" s="615"/>
      <c r="E19" s="615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15"/>
      <c r="AB19" s="1090"/>
      <c r="AC19" s="615"/>
      <c r="AD19" s="615"/>
      <c r="AE19" s="615"/>
      <c r="AF19" s="624"/>
      <c r="AG19" s="624"/>
      <c r="AH19" s="624"/>
      <c r="AI19" s="624"/>
      <c r="AJ19" s="624"/>
      <c r="AK19" s="624"/>
      <c r="AL19" s="624"/>
      <c r="AM19" s="624"/>
      <c r="AN19" s="624"/>
      <c r="AO19" s="624"/>
      <c r="AP19" s="624"/>
      <c r="AQ19" s="624"/>
      <c r="AR19" s="624"/>
      <c r="AS19" s="624"/>
      <c r="AT19" s="624"/>
      <c r="AU19" s="624"/>
      <c r="AV19" s="187"/>
      <c r="AW19" s="187"/>
      <c r="AX19" s="187"/>
      <c r="AY19" s="187"/>
      <c r="AZ19" s="187"/>
      <c r="BA19" s="622">
        <v>15</v>
      </c>
      <c r="BB19" s="1091"/>
      <c r="BC19" s="146"/>
      <c r="BD19" s="146"/>
      <c r="BE19" s="146"/>
    </row>
    <row r="20" spans="1:57" ht="33" customHeight="1" x14ac:dyDescent="0.15">
      <c r="A20" s="606">
        <v>16</v>
      </c>
      <c r="B20" s="608"/>
      <c r="C20" s="587" t="s">
        <v>295</v>
      </c>
      <c r="D20" s="587"/>
      <c r="E20" s="587"/>
      <c r="F20" s="595" t="s">
        <v>512</v>
      </c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606" t="s">
        <v>380</v>
      </c>
      <c r="AB20" s="608"/>
      <c r="AC20" s="587" t="s">
        <v>1090</v>
      </c>
      <c r="AD20" s="587"/>
      <c r="AE20" s="587"/>
      <c r="AF20" s="595" t="s">
        <v>392</v>
      </c>
      <c r="AG20" s="1096"/>
      <c r="AH20" s="1096"/>
      <c r="AI20" s="1096"/>
      <c r="AJ20" s="1096"/>
      <c r="AK20" s="1096"/>
      <c r="AL20" s="1096"/>
      <c r="AM20" s="1096"/>
      <c r="AN20" s="1096"/>
      <c r="AO20" s="1096"/>
      <c r="AP20" s="1096"/>
      <c r="AQ20" s="1096"/>
      <c r="AR20" s="1096"/>
      <c r="AS20" s="1096"/>
      <c r="AT20" s="1096"/>
      <c r="AU20" s="1096"/>
      <c r="AV20" s="183"/>
      <c r="AW20" s="183" t="s">
        <v>1187</v>
      </c>
      <c r="AX20" s="183" t="s">
        <v>293</v>
      </c>
      <c r="AY20" s="183" t="s">
        <v>293</v>
      </c>
      <c r="AZ20" s="183" t="s">
        <v>293</v>
      </c>
      <c r="BA20" s="592">
        <v>16</v>
      </c>
      <c r="BB20" s="1089"/>
      <c r="BC20" s="144" t="s">
        <v>293</v>
      </c>
      <c r="BD20" s="144" t="s">
        <v>293</v>
      </c>
      <c r="BE20" s="144" t="s">
        <v>293</v>
      </c>
    </row>
    <row r="21" spans="1:57" ht="33" customHeight="1" x14ac:dyDescent="0.15">
      <c r="A21" s="606">
        <v>17</v>
      </c>
      <c r="B21" s="608"/>
      <c r="C21" s="587" t="s">
        <v>325</v>
      </c>
      <c r="D21" s="587"/>
      <c r="E21" s="587"/>
      <c r="F21" s="595"/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606" t="s">
        <v>380</v>
      </c>
      <c r="AB21" s="608"/>
      <c r="AC21" s="587" t="s">
        <v>1091</v>
      </c>
      <c r="AD21" s="587"/>
      <c r="AE21" s="587"/>
      <c r="AF21" s="595" t="s">
        <v>302</v>
      </c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183"/>
      <c r="AW21" s="183" t="s">
        <v>1187</v>
      </c>
      <c r="AX21" s="183" t="s">
        <v>293</v>
      </c>
      <c r="AY21" s="183" t="s">
        <v>293</v>
      </c>
      <c r="AZ21" s="183" t="s">
        <v>293</v>
      </c>
      <c r="BA21" s="592">
        <v>17</v>
      </c>
      <c r="BB21" s="1089"/>
      <c r="BC21" s="144" t="s">
        <v>293</v>
      </c>
      <c r="BD21" s="144" t="s">
        <v>293</v>
      </c>
      <c r="BE21" s="144" t="s">
        <v>293</v>
      </c>
    </row>
    <row r="22" spans="1:57" ht="33" customHeight="1" x14ac:dyDescent="0.15">
      <c r="A22" s="606">
        <v>18</v>
      </c>
      <c r="B22" s="608"/>
      <c r="C22" s="587" t="s">
        <v>296</v>
      </c>
      <c r="D22" s="587"/>
      <c r="E22" s="587"/>
      <c r="F22" s="1093" t="s">
        <v>1182</v>
      </c>
      <c r="G22" s="1094"/>
      <c r="H22" s="1094"/>
      <c r="I22" s="1094"/>
      <c r="J22" s="1094"/>
      <c r="K22" s="1094"/>
      <c r="L22" s="1094"/>
      <c r="M22" s="1094"/>
      <c r="N22" s="1094"/>
      <c r="O22" s="1094"/>
      <c r="P22" s="1094"/>
      <c r="Q22" s="1094"/>
      <c r="R22" s="1094"/>
      <c r="S22" s="1094"/>
      <c r="T22" s="1094"/>
      <c r="U22" s="1094"/>
      <c r="V22" s="1094"/>
      <c r="W22" s="1094"/>
      <c r="X22" s="1094"/>
      <c r="Y22" s="1094"/>
      <c r="Z22" s="1095"/>
      <c r="AA22" s="606" t="s">
        <v>380</v>
      </c>
      <c r="AB22" s="608"/>
      <c r="AC22" s="587" t="s">
        <v>1092</v>
      </c>
      <c r="AD22" s="587"/>
      <c r="AE22" s="587"/>
      <c r="AF22" s="595" t="s">
        <v>1190</v>
      </c>
      <c r="AG22" s="1096"/>
      <c r="AH22" s="1096"/>
      <c r="AI22" s="1096"/>
      <c r="AJ22" s="1096"/>
      <c r="AK22" s="1096"/>
      <c r="AL22" s="1096"/>
      <c r="AM22" s="1096"/>
      <c r="AN22" s="1096"/>
      <c r="AO22" s="1096"/>
      <c r="AP22" s="1096"/>
      <c r="AQ22" s="1096"/>
      <c r="AR22" s="1096"/>
      <c r="AS22" s="1096"/>
      <c r="AT22" s="1096"/>
      <c r="AU22" s="1096"/>
      <c r="AV22" s="181" t="s">
        <v>381</v>
      </c>
      <c r="AW22" s="183" t="s">
        <v>381</v>
      </c>
      <c r="AX22" s="182" t="s">
        <v>293</v>
      </c>
      <c r="AY22" s="183" t="s">
        <v>293</v>
      </c>
      <c r="AZ22" s="183" t="s">
        <v>293</v>
      </c>
      <c r="BA22" s="592">
        <v>18</v>
      </c>
      <c r="BB22" s="1089"/>
      <c r="BC22" s="144" t="s">
        <v>293</v>
      </c>
      <c r="BD22" s="144" t="s">
        <v>293</v>
      </c>
      <c r="BE22" s="144" t="s">
        <v>293</v>
      </c>
    </row>
    <row r="23" spans="1:57" ht="33" customHeight="1" x14ac:dyDescent="0.15">
      <c r="A23" s="606">
        <v>19</v>
      </c>
      <c r="B23" s="608"/>
      <c r="C23" s="587" t="s">
        <v>292</v>
      </c>
      <c r="D23" s="587"/>
      <c r="E23" s="587"/>
      <c r="F23" s="595" t="s">
        <v>505</v>
      </c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606" t="s">
        <v>380</v>
      </c>
      <c r="AB23" s="608"/>
      <c r="AC23" s="587" t="s">
        <v>1093</v>
      </c>
      <c r="AD23" s="587"/>
      <c r="AE23" s="587"/>
      <c r="AF23" s="595" t="s">
        <v>302</v>
      </c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183"/>
      <c r="AW23" s="183" t="s">
        <v>1187</v>
      </c>
      <c r="AX23" s="201" t="s">
        <v>293</v>
      </c>
      <c r="AY23" s="201" t="s">
        <v>293</v>
      </c>
      <c r="AZ23" s="201" t="s">
        <v>293</v>
      </c>
      <c r="BA23" s="592">
        <v>19</v>
      </c>
      <c r="BB23" s="1089"/>
      <c r="BC23" s="156" t="s">
        <v>293</v>
      </c>
      <c r="BD23" s="156" t="s">
        <v>293</v>
      </c>
      <c r="BE23" s="156" t="s">
        <v>293</v>
      </c>
    </row>
    <row r="24" spans="1:57" ht="33" customHeight="1" x14ac:dyDescent="0.15">
      <c r="A24" s="606">
        <v>20</v>
      </c>
      <c r="B24" s="608"/>
      <c r="C24" s="587" t="s">
        <v>294</v>
      </c>
      <c r="D24" s="587"/>
      <c r="E24" s="587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606" t="s">
        <v>380</v>
      </c>
      <c r="AB24" s="608"/>
      <c r="AC24" s="587" t="s">
        <v>1071</v>
      </c>
      <c r="AD24" s="587"/>
      <c r="AE24" s="587"/>
      <c r="AF24" s="595" t="s">
        <v>397</v>
      </c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5"/>
      <c r="AV24" s="183"/>
      <c r="AW24" s="127" t="s">
        <v>513</v>
      </c>
      <c r="AX24" s="201" t="s">
        <v>293</v>
      </c>
      <c r="AY24" s="201" t="s">
        <v>293</v>
      </c>
      <c r="AZ24" s="201" t="s">
        <v>293</v>
      </c>
      <c r="BA24" s="592">
        <v>20</v>
      </c>
      <c r="BB24" s="1089"/>
      <c r="BC24" s="156" t="s">
        <v>293</v>
      </c>
      <c r="BD24" s="156" t="s">
        <v>293</v>
      </c>
      <c r="BE24" s="156" t="s">
        <v>293</v>
      </c>
    </row>
    <row r="25" spans="1:57" ht="33" customHeight="1" x14ac:dyDescent="0.15">
      <c r="A25" s="610">
        <v>21</v>
      </c>
      <c r="B25" s="611"/>
      <c r="C25" s="615" t="s">
        <v>297</v>
      </c>
      <c r="D25" s="615"/>
      <c r="E25" s="615"/>
      <c r="F25" s="1092" t="s">
        <v>499</v>
      </c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15"/>
      <c r="AB25" s="1090"/>
      <c r="AC25" s="615"/>
      <c r="AD25" s="615"/>
      <c r="AE25" s="615"/>
      <c r="AF25" s="624"/>
      <c r="AG25" s="624"/>
      <c r="AH25" s="624"/>
      <c r="AI25" s="624"/>
      <c r="AJ25" s="624"/>
      <c r="AK25" s="624"/>
      <c r="AL25" s="624"/>
      <c r="AM25" s="624"/>
      <c r="AN25" s="624"/>
      <c r="AO25" s="624"/>
      <c r="AP25" s="624"/>
      <c r="AQ25" s="624"/>
      <c r="AR25" s="624"/>
      <c r="AS25" s="624"/>
      <c r="AT25" s="624"/>
      <c r="AU25" s="624"/>
      <c r="AV25" s="187"/>
      <c r="AW25" s="185"/>
      <c r="AX25" s="227"/>
      <c r="AY25" s="227"/>
      <c r="AZ25" s="227"/>
      <c r="BA25" s="984">
        <v>21</v>
      </c>
      <c r="BB25" s="1091"/>
      <c r="BC25" s="106"/>
      <c r="BD25" s="106"/>
      <c r="BE25" s="106"/>
    </row>
    <row r="26" spans="1:57" ht="33" customHeight="1" x14ac:dyDescent="0.15">
      <c r="A26" s="610">
        <v>22</v>
      </c>
      <c r="B26" s="611"/>
      <c r="C26" s="615" t="s">
        <v>306</v>
      </c>
      <c r="D26" s="615"/>
      <c r="E26" s="615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15"/>
      <c r="AB26" s="1090"/>
      <c r="AC26" s="615"/>
      <c r="AD26" s="615"/>
      <c r="AE26" s="615"/>
      <c r="AF26" s="624"/>
      <c r="AG26" s="624"/>
      <c r="AH26" s="624"/>
      <c r="AI26" s="624"/>
      <c r="AJ26" s="624"/>
      <c r="AK26" s="624"/>
      <c r="AL26" s="624"/>
      <c r="AM26" s="624"/>
      <c r="AN26" s="624"/>
      <c r="AO26" s="624"/>
      <c r="AP26" s="624"/>
      <c r="AQ26" s="624"/>
      <c r="AR26" s="624"/>
      <c r="AS26" s="624"/>
      <c r="AT26" s="624"/>
      <c r="AU26" s="624"/>
      <c r="AV26" s="187"/>
      <c r="AW26" s="187"/>
      <c r="AX26" s="227"/>
      <c r="AY26" s="227"/>
      <c r="AZ26" s="227"/>
      <c r="BA26" s="622">
        <v>22</v>
      </c>
      <c r="BB26" s="1091"/>
      <c r="BC26" s="146"/>
      <c r="BD26" s="146"/>
      <c r="BE26" s="146"/>
    </row>
    <row r="27" spans="1:57" ht="33" customHeight="1" x14ac:dyDescent="0.15">
      <c r="A27" s="610">
        <v>23</v>
      </c>
      <c r="B27" s="611"/>
      <c r="C27" s="615" t="s">
        <v>295</v>
      </c>
      <c r="D27" s="615"/>
      <c r="E27" s="615"/>
      <c r="F27" s="624" t="s">
        <v>498</v>
      </c>
      <c r="G27" s="624"/>
      <c r="H27" s="624"/>
      <c r="I27" s="624"/>
      <c r="J27" s="624"/>
      <c r="K27" s="624"/>
      <c r="L27" s="624"/>
      <c r="M27" s="624"/>
      <c r="N27" s="624"/>
      <c r="O27" s="624"/>
      <c r="P27" s="624"/>
      <c r="Q27" s="624"/>
      <c r="R27" s="624"/>
      <c r="S27" s="624"/>
      <c r="T27" s="624"/>
      <c r="U27" s="624"/>
      <c r="V27" s="624"/>
      <c r="W27" s="624"/>
      <c r="X27" s="624"/>
      <c r="Y27" s="624"/>
      <c r="Z27" s="624"/>
      <c r="AA27" s="615"/>
      <c r="AB27" s="1090"/>
      <c r="AC27" s="615"/>
      <c r="AD27" s="615"/>
      <c r="AE27" s="615"/>
      <c r="AF27" s="624"/>
      <c r="AG27" s="624"/>
      <c r="AH27" s="624"/>
      <c r="AI27" s="624"/>
      <c r="AJ27" s="624"/>
      <c r="AK27" s="624"/>
      <c r="AL27" s="624"/>
      <c r="AM27" s="624"/>
      <c r="AN27" s="624"/>
      <c r="AO27" s="624"/>
      <c r="AP27" s="624"/>
      <c r="AQ27" s="624"/>
      <c r="AR27" s="624"/>
      <c r="AS27" s="624"/>
      <c r="AT27" s="624"/>
      <c r="AU27" s="624"/>
      <c r="AV27" s="187"/>
      <c r="AW27" s="184"/>
      <c r="AX27" s="187"/>
      <c r="AY27" s="187"/>
      <c r="AZ27" s="187"/>
      <c r="BA27" s="622">
        <v>23</v>
      </c>
      <c r="BB27" s="1091"/>
      <c r="BC27" s="146"/>
      <c r="BD27" s="146"/>
      <c r="BE27" s="146"/>
    </row>
    <row r="28" spans="1:57" ht="33" customHeight="1" x14ac:dyDescent="0.15">
      <c r="A28" s="606">
        <v>24</v>
      </c>
      <c r="B28" s="608"/>
      <c r="C28" s="587" t="s">
        <v>325</v>
      </c>
      <c r="D28" s="587"/>
      <c r="E28" s="587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87" t="s">
        <v>401</v>
      </c>
      <c r="AB28" s="1029"/>
      <c r="AC28" s="587" t="s">
        <v>1321</v>
      </c>
      <c r="AD28" s="587"/>
      <c r="AE28" s="587"/>
      <c r="AF28" s="588" t="s">
        <v>481</v>
      </c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89"/>
      <c r="AS28" s="589"/>
      <c r="AT28" s="589"/>
      <c r="AU28" s="590"/>
      <c r="AV28" s="181"/>
      <c r="AW28" s="183" t="s">
        <v>1191</v>
      </c>
      <c r="AX28" s="182" t="s">
        <v>293</v>
      </c>
      <c r="AY28" s="183" t="s">
        <v>293</v>
      </c>
      <c r="AZ28" s="183" t="s">
        <v>293</v>
      </c>
      <c r="BA28" s="592">
        <v>24</v>
      </c>
      <c r="BB28" s="1089"/>
      <c r="BC28" s="144" t="s">
        <v>293</v>
      </c>
      <c r="BD28" s="144" t="s">
        <v>293</v>
      </c>
      <c r="BE28" s="144" t="s">
        <v>293</v>
      </c>
    </row>
    <row r="29" spans="1:57" ht="33" customHeight="1" x14ac:dyDescent="0.15">
      <c r="A29" s="606">
        <v>25</v>
      </c>
      <c r="B29" s="608"/>
      <c r="C29" s="587" t="s">
        <v>296</v>
      </c>
      <c r="D29" s="587"/>
      <c r="E29" s="587"/>
      <c r="F29" s="595" t="s">
        <v>1121</v>
      </c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87" t="s">
        <v>401</v>
      </c>
      <c r="AB29" s="1029"/>
      <c r="AC29" s="587" t="s">
        <v>1073</v>
      </c>
      <c r="AD29" s="587"/>
      <c r="AE29" s="587"/>
      <c r="AF29" s="588" t="s">
        <v>500</v>
      </c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90"/>
      <c r="AV29" s="183" t="s">
        <v>381</v>
      </c>
      <c r="AW29" s="183" t="s">
        <v>381</v>
      </c>
      <c r="AX29" s="183" t="s">
        <v>293</v>
      </c>
      <c r="AY29" s="183" t="s">
        <v>293</v>
      </c>
      <c r="AZ29" s="183" t="s">
        <v>293</v>
      </c>
      <c r="BA29" s="592">
        <v>25</v>
      </c>
      <c r="BB29" s="1089"/>
      <c r="BC29" s="144" t="s">
        <v>293</v>
      </c>
      <c r="BD29" s="144" t="s">
        <v>293</v>
      </c>
      <c r="BE29" s="144" t="s">
        <v>293</v>
      </c>
    </row>
    <row r="30" spans="1:57" ht="33" customHeight="1" x14ac:dyDescent="0.15">
      <c r="A30" s="606">
        <v>26</v>
      </c>
      <c r="B30" s="608"/>
      <c r="C30" s="587" t="s">
        <v>292</v>
      </c>
      <c r="D30" s="587"/>
      <c r="E30" s="587"/>
      <c r="F30" s="595" t="s">
        <v>432</v>
      </c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87" t="s">
        <v>401</v>
      </c>
      <c r="AB30" s="1029"/>
      <c r="AC30" s="587" t="s">
        <v>1074</v>
      </c>
      <c r="AD30" s="587"/>
      <c r="AE30" s="587"/>
      <c r="AF30" s="588" t="s">
        <v>481</v>
      </c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90"/>
      <c r="AV30" s="183"/>
      <c r="AW30" s="201" t="s">
        <v>381</v>
      </c>
      <c r="AX30" s="201" t="s">
        <v>293</v>
      </c>
      <c r="AY30" s="201" t="s">
        <v>293</v>
      </c>
      <c r="AZ30" s="201" t="s">
        <v>293</v>
      </c>
      <c r="BA30" s="592">
        <v>26</v>
      </c>
      <c r="BB30" s="1089"/>
      <c r="BC30" s="156" t="s">
        <v>293</v>
      </c>
      <c r="BD30" s="156" t="s">
        <v>293</v>
      </c>
      <c r="BE30" s="156" t="s">
        <v>293</v>
      </c>
    </row>
    <row r="31" spans="1:57" ht="33" customHeight="1" x14ac:dyDescent="0.15">
      <c r="A31" s="606">
        <v>27</v>
      </c>
      <c r="B31" s="608"/>
      <c r="C31" s="587" t="s">
        <v>294</v>
      </c>
      <c r="D31" s="587"/>
      <c r="E31" s="587"/>
      <c r="F31" s="595"/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87" t="s">
        <v>401</v>
      </c>
      <c r="AB31" s="1029"/>
      <c r="AC31" s="587" t="s">
        <v>1075</v>
      </c>
      <c r="AD31" s="587"/>
      <c r="AE31" s="587"/>
      <c r="AF31" s="588" t="s">
        <v>501</v>
      </c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89"/>
      <c r="AS31" s="589"/>
      <c r="AT31" s="589"/>
      <c r="AU31" s="590"/>
      <c r="AV31" s="183" t="s">
        <v>381</v>
      </c>
      <c r="AW31" s="183" t="s">
        <v>381</v>
      </c>
      <c r="AX31" s="201" t="s">
        <v>293</v>
      </c>
      <c r="AY31" s="201" t="s">
        <v>293</v>
      </c>
      <c r="AZ31" s="201" t="s">
        <v>293</v>
      </c>
      <c r="BA31" s="592">
        <v>27</v>
      </c>
      <c r="BB31" s="1089"/>
      <c r="BC31" s="156" t="s">
        <v>293</v>
      </c>
      <c r="BD31" s="156" t="s">
        <v>293</v>
      </c>
      <c r="BE31" s="156" t="s">
        <v>293</v>
      </c>
    </row>
    <row r="32" spans="1:57" ht="33" customHeight="1" x14ac:dyDescent="0.15">
      <c r="A32" s="610">
        <v>28</v>
      </c>
      <c r="B32" s="611"/>
      <c r="C32" s="615" t="s">
        <v>297</v>
      </c>
      <c r="D32" s="615"/>
      <c r="E32" s="615"/>
      <c r="F32" s="624" t="s">
        <v>413</v>
      </c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  <c r="U32" s="624"/>
      <c r="V32" s="624"/>
      <c r="W32" s="624"/>
      <c r="X32" s="624"/>
      <c r="Y32" s="624"/>
      <c r="Z32" s="624"/>
      <c r="AA32" s="615"/>
      <c r="AB32" s="1090"/>
      <c r="AC32" s="615"/>
      <c r="AD32" s="615"/>
      <c r="AE32" s="615"/>
      <c r="AF32" s="624" t="s">
        <v>687</v>
      </c>
      <c r="AG32" s="624"/>
      <c r="AH32" s="624"/>
      <c r="AI32" s="624"/>
      <c r="AJ32" s="624"/>
      <c r="AK32" s="624"/>
      <c r="AL32" s="624"/>
      <c r="AM32" s="624"/>
      <c r="AN32" s="624"/>
      <c r="AO32" s="624"/>
      <c r="AP32" s="624"/>
      <c r="AQ32" s="624"/>
      <c r="AR32" s="624"/>
      <c r="AS32" s="624"/>
      <c r="AT32" s="624"/>
      <c r="AU32" s="624"/>
      <c r="AV32" s="187" t="s">
        <v>381</v>
      </c>
      <c r="AW32" s="187" t="s">
        <v>381</v>
      </c>
      <c r="AX32" s="227"/>
      <c r="AY32" s="227"/>
      <c r="AZ32" s="227"/>
      <c r="BA32" s="622">
        <v>28</v>
      </c>
      <c r="BB32" s="1091"/>
      <c r="BC32" s="106"/>
      <c r="BD32" s="106"/>
      <c r="BE32" s="106"/>
    </row>
    <row r="33" spans="1:57" ht="33" customHeight="1" x14ac:dyDescent="0.15">
      <c r="A33" s="610">
        <v>29</v>
      </c>
      <c r="B33" s="611"/>
      <c r="C33" s="615" t="s">
        <v>306</v>
      </c>
      <c r="D33" s="615"/>
      <c r="E33" s="615"/>
      <c r="F33" s="624" t="s">
        <v>601</v>
      </c>
      <c r="G33" s="624"/>
      <c r="H33" s="624"/>
      <c r="I33" s="624"/>
      <c r="J33" s="624"/>
      <c r="K33" s="624"/>
      <c r="L33" s="624"/>
      <c r="M33" s="624"/>
      <c r="N33" s="624"/>
      <c r="O33" s="624"/>
      <c r="P33" s="624"/>
      <c r="Q33" s="624"/>
      <c r="R33" s="624"/>
      <c r="S33" s="624"/>
      <c r="T33" s="624"/>
      <c r="U33" s="624"/>
      <c r="V33" s="624"/>
      <c r="W33" s="624"/>
      <c r="X33" s="624"/>
      <c r="Y33" s="624"/>
      <c r="Z33" s="624"/>
      <c r="AA33" s="615"/>
      <c r="AB33" s="1090"/>
      <c r="AC33" s="617"/>
      <c r="AD33" s="618"/>
      <c r="AE33" s="601"/>
      <c r="AF33" s="624"/>
      <c r="AG33" s="624"/>
      <c r="AH33" s="624"/>
      <c r="AI33" s="624"/>
      <c r="AJ33" s="624"/>
      <c r="AK33" s="624"/>
      <c r="AL33" s="624"/>
      <c r="AM33" s="624"/>
      <c r="AN33" s="624"/>
      <c r="AO33" s="624"/>
      <c r="AP33" s="624"/>
      <c r="AQ33" s="624"/>
      <c r="AR33" s="624"/>
      <c r="AS33" s="624"/>
      <c r="AT33" s="624"/>
      <c r="AU33" s="624"/>
      <c r="AV33" s="187" t="s">
        <v>382</v>
      </c>
      <c r="AW33" s="187" t="s">
        <v>382</v>
      </c>
      <c r="AX33" s="187"/>
      <c r="AY33" s="187"/>
      <c r="AZ33" s="187"/>
      <c r="BA33" s="622">
        <v>29</v>
      </c>
      <c r="BB33" s="1091"/>
      <c r="BC33" s="146"/>
      <c r="BD33" s="146"/>
      <c r="BE33" s="146"/>
    </row>
    <row r="34" spans="1:57" ht="33" customHeight="1" x14ac:dyDescent="0.15">
      <c r="A34" s="827">
        <v>30</v>
      </c>
      <c r="B34" s="829"/>
      <c r="C34" s="826" t="s">
        <v>295</v>
      </c>
      <c r="D34" s="826"/>
      <c r="E34" s="826"/>
      <c r="F34" s="838"/>
      <c r="G34" s="838"/>
      <c r="H34" s="838"/>
      <c r="I34" s="838"/>
      <c r="J34" s="838"/>
      <c r="K34" s="838"/>
      <c r="L34" s="838"/>
      <c r="M34" s="838"/>
      <c r="N34" s="838"/>
      <c r="O34" s="838"/>
      <c r="P34" s="838"/>
      <c r="Q34" s="838"/>
      <c r="R34" s="838"/>
      <c r="S34" s="838"/>
      <c r="T34" s="838"/>
      <c r="U34" s="838"/>
      <c r="V34" s="838"/>
      <c r="W34" s="838"/>
      <c r="X34" s="838"/>
      <c r="Y34" s="838"/>
      <c r="Z34" s="838"/>
      <c r="AA34" s="826" t="s">
        <v>380</v>
      </c>
      <c r="AB34" s="1088"/>
      <c r="AC34" s="826" t="s">
        <v>1331</v>
      </c>
      <c r="AD34" s="826"/>
      <c r="AE34" s="826"/>
      <c r="AF34" s="838"/>
      <c r="AG34" s="838"/>
      <c r="AH34" s="838"/>
      <c r="AI34" s="838"/>
      <c r="AJ34" s="838"/>
      <c r="AK34" s="838"/>
      <c r="AL34" s="838"/>
      <c r="AM34" s="838"/>
      <c r="AN34" s="838"/>
      <c r="AO34" s="838"/>
      <c r="AP34" s="838"/>
      <c r="AQ34" s="838"/>
      <c r="AR34" s="838"/>
      <c r="AS34" s="838"/>
      <c r="AT34" s="838"/>
      <c r="AU34" s="838"/>
      <c r="AV34" s="191" t="s">
        <v>382</v>
      </c>
      <c r="AW34" s="191" t="s">
        <v>382</v>
      </c>
      <c r="AX34" s="191" t="s">
        <v>293</v>
      </c>
      <c r="AY34" s="191" t="s">
        <v>293</v>
      </c>
      <c r="AZ34" s="191" t="s">
        <v>293</v>
      </c>
      <c r="BA34" s="593">
        <v>30</v>
      </c>
      <c r="BB34" s="1048"/>
      <c r="BC34" s="145" t="s">
        <v>293</v>
      </c>
      <c r="BD34" s="145" t="s">
        <v>293</v>
      </c>
      <c r="BE34" s="145" t="s">
        <v>293</v>
      </c>
    </row>
    <row r="35" spans="1:57" ht="15" customHeight="1" thickBot="1" x14ac:dyDescent="0.2">
      <c r="A35" s="707" t="s">
        <v>322</v>
      </c>
      <c r="B35" s="1072"/>
      <c r="C35" s="13" t="s">
        <v>283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 t="s">
        <v>283</v>
      </c>
      <c r="AD35" s="3"/>
      <c r="AE35" s="33"/>
      <c r="AF35" s="34"/>
      <c r="AG35" s="34"/>
      <c r="AH35" s="34"/>
      <c r="AI35" s="34"/>
      <c r="AJ35" s="34"/>
      <c r="AK35" s="34"/>
      <c r="AL35" s="34"/>
      <c r="AO35" s="584"/>
      <c r="AP35" s="725"/>
      <c r="AQ35" s="725"/>
      <c r="AR35" s="725"/>
      <c r="AS35" s="726"/>
      <c r="AT35" s="584" t="s">
        <v>316</v>
      </c>
      <c r="AU35" s="725"/>
      <c r="AV35" s="726"/>
      <c r="AW35" s="1069" t="s">
        <v>317</v>
      </c>
      <c r="AX35" s="1070"/>
      <c r="AY35" s="1071"/>
      <c r="AZ35" s="584" t="s">
        <v>318</v>
      </c>
      <c r="BA35" s="725"/>
      <c r="BB35" s="726"/>
      <c r="BC35" s="162"/>
      <c r="BD35" s="162"/>
      <c r="BE35" s="162"/>
    </row>
    <row r="36" spans="1:57" ht="15" customHeight="1" thickTop="1" x14ac:dyDescent="0.15">
      <c r="A36" s="1073"/>
      <c r="B36" s="1074"/>
      <c r="C36" s="13"/>
      <c r="D36" s="3"/>
      <c r="E36" s="58"/>
      <c r="F36" s="609" t="s">
        <v>700</v>
      </c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609"/>
      <c r="X36" s="609"/>
      <c r="Y36" s="609"/>
      <c r="Z36" s="609"/>
      <c r="AA36" s="609"/>
      <c r="AB36" s="609"/>
      <c r="AC36" s="609"/>
      <c r="AD36" s="609"/>
      <c r="AE36" s="609"/>
      <c r="AF36" s="609"/>
      <c r="AG36" s="609"/>
      <c r="AH36" s="609"/>
      <c r="AI36" s="609"/>
      <c r="AJ36" s="609"/>
      <c r="AK36" s="609"/>
      <c r="AL36" s="609"/>
      <c r="AM36" s="609"/>
      <c r="AN36" s="91"/>
      <c r="AO36" s="573" t="s">
        <v>319</v>
      </c>
      <c r="AP36" s="574"/>
      <c r="AQ36" s="574"/>
      <c r="AR36" s="574"/>
      <c r="AS36" s="575"/>
      <c r="AT36" s="959">
        <f>COUNTIF(BC5:BC34,"○")</f>
        <v>20</v>
      </c>
      <c r="AU36" s="960"/>
      <c r="AV36" s="965" t="s">
        <v>326</v>
      </c>
      <c r="AW36" s="959">
        <f>COUNTIF(BD5:BD34,"○")</f>
        <v>20</v>
      </c>
      <c r="AX36" s="960"/>
      <c r="AY36" s="965" t="s">
        <v>326</v>
      </c>
      <c r="AZ36" s="959">
        <f>COUNTIF(BE5:BE34,"○")</f>
        <v>20</v>
      </c>
      <c r="BA36" s="960"/>
      <c r="BB36" s="965" t="s">
        <v>326</v>
      </c>
    </row>
    <row r="37" spans="1:57" ht="15" customHeight="1" x14ac:dyDescent="0.15">
      <c r="A37" s="1073"/>
      <c r="B37" s="1074"/>
      <c r="C37" s="13"/>
      <c r="D37" s="3"/>
      <c r="E37" s="58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91"/>
      <c r="AO37" s="576"/>
      <c r="AP37" s="577"/>
      <c r="AQ37" s="577"/>
      <c r="AR37" s="577"/>
      <c r="AS37" s="578"/>
      <c r="AT37" s="961"/>
      <c r="AU37" s="1047"/>
      <c r="AV37" s="966"/>
      <c r="AW37" s="961"/>
      <c r="AX37" s="1047"/>
      <c r="AY37" s="966"/>
      <c r="AZ37" s="961"/>
      <c r="BA37" s="1047"/>
      <c r="BB37" s="1067"/>
    </row>
    <row r="38" spans="1:57" ht="15" customHeight="1" x14ac:dyDescent="0.15">
      <c r="A38" s="1073"/>
      <c r="B38" s="1074"/>
      <c r="C38" s="13"/>
      <c r="D38" s="3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91"/>
      <c r="AO38" s="579"/>
      <c r="AP38" s="580"/>
      <c r="AQ38" s="580"/>
      <c r="AR38" s="580"/>
      <c r="AS38" s="581"/>
      <c r="AT38" s="1065"/>
      <c r="AU38" s="1066"/>
      <c r="AV38" s="1064"/>
      <c r="AW38" s="1065"/>
      <c r="AX38" s="1066"/>
      <c r="AY38" s="1064"/>
      <c r="AZ38" s="1065"/>
      <c r="BA38" s="1066"/>
      <c r="BB38" s="1068"/>
    </row>
    <row r="39" spans="1:57" ht="15" customHeight="1" x14ac:dyDescent="0.15">
      <c r="A39" s="1073"/>
      <c r="B39" s="1074"/>
      <c r="C39" s="13"/>
      <c r="D39" s="3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91"/>
      <c r="AO39" s="573" t="s">
        <v>320</v>
      </c>
      <c r="AP39" s="574"/>
      <c r="AQ39" s="574"/>
      <c r="AR39" s="574"/>
      <c r="AS39" s="575"/>
      <c r="AT39" s="1052">
        <f>AT36+'R2 １０月'!AT40</f>
        <v>66</v>
      </c>
      <c r="AU39" s="1053"/>
      <c r="AV39" s="1054"/>
      <c r="AW39" s="1052">
        <f>AW36+'R2 １０月'!AW40</f>
        <v>63</v>
      </c>
      <c r="AX39" s="1053"/>
      <c r="AY39" s="1054"/>
      <c r="AZ39" s="1052">
        <f>AZ36+'R2 １０月'!AZ40</f>
        <v>63</v>
      </c>
      <c r="BA39" s="1053"/>
      <c r="BB39" s="1054"/>
    </row>
    <row r="40" spans="1:57" ht="15" customHeight="1" x14ac:dyDescent="0.15">
      <c r="A40" s="1073"/>
      <c r="B40" s="1074"/>
      <c r="C40" s="13"/>
      <c r="D40" s="3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91"/>
      <c r="AO40" s="576"/>
      <c r="AP40" s="577"/>
      <c r="AQ40" s="577"/>
      <c r="AR40" s="577"/>
      <c r="AS40" s="578"/>
      <c r="AT40" s="968"/>
      <c r="AU40" s="971"/>
      <c r="AV40" s="970"/>
      <c r="AW40" s="968"/>
      <c r="AX40" s="971"/>
      <c r="AY40" s="970"/>
      <c r="AZ40" s="968"/>
      <c r="BA40" s="971"/>
      <c r="BB40" s="970"/>
    </row>
    <row r="41" spans="1:57" ht="15" customHeight="1" x14ac:dyDescent="0.15">
      <c r="A41" s="1073"/>
      <c r="B41" s="1074"/>
      <c r="C41" s="13"/>
      <c r="D41" s="3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104"/>
      <c r="AO41" s="579"/>
      <c r="AP41" s="580"/>
      <c r="AQ41" s="580"/>
      <c r="AR41" s="580"/>
      <c r="AS41" s="581"/>
      <c r="AT41" s="972"/>
      <c r="AU41" s="973"/>
      <c r="AV41" s="974"/>
      <c r="AW41" s="972"/>
      <c r="AX41" s="973"/>
      <c r="AY41" s="974"/>
      <c r="AZ41" s="972"/>
      <c r="BA41" s="973"/>
      <c r="BB41" s="974"/>
    </row>
    <row r="42" spans="1:57" ht="15" customHeight="1" x14ac:dyDescent="0.15">
      <c r="A42" s="1073"/>
      <c r="B42" s="1074"/>
      <c r="C42" s="13"/>
      <c r="D42" s="3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104"/>
      <c r="AO42" s="1055" t="s">
        <v>323</v>
      </c>
      <c r="AP42" s="1056"/>
      <c r="AQ42" s="1056"/>
      <c r="AR42" s="1056"/>
      <c r="AS42" s="1057"/>
      <c r="AT42" s="1052">
        <f>AT36+'R2 １０月'!AT43</f>
        <v>132</v>
      </c>
      <c r="AU42" s="1053"/>
      <c r="AV42" s="1054"/>
      <c r="AW42" s="1052">
        <f>AW36+'R2 １０月'!AW43</f>
        <v>134</v>
      </c>
      <c r="AX42" s="1053"/>
      <c r="AY42" s="1054"/>
      <c r="AZ42" s="1052">
        <f>AZ36+'R2 １０月'!AZ43</f>
        <v>134</v>
      </c>
      <c r="BA42" s="1053"/>
      <c r="BB42" s="1054"/>
    </row>
    <row r="43" spans="1:57" ht="15" customHeight="1" x14ac:dyDescent="0.15">
      <c r="A43" s="1073"/>
      <c r="B43" s="1074"/>
      <c r="C43" s="13"/>
      <c r="D43" s="3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104"/>
      <c r="AO43" s="1058"/>
      <c r="AP43" s="1059"/>
      <c r="AQ43" s="1059"/>
      <c r="AR43" s="1059"/>
      <c r="AS43" s="1060"/>
      <c r="AT43" s="968"/>
      <c r="AU43" s="971"/>
      <c r="AV43" s="970"/>
      <c r="AW43" s="968"/>
      <c r="AX43" s="971"/>
      <c r="AY43" s="970"/>
      <c r="AZ43" s="968"/>
      <c r="BA43" s="971"/>
      <c r="BB43" s="970"/>
    </row>
    <row r="44" spans="1:57" ht="15" customHeight="1" x14ac:dyDescent="0.15">
      <c r="A44" s="1073"/>
      <c r="B44" s="1074"/>
      <c r="C44" s="13"/>
      <c r="D44" s="3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35"/>
      <c r="AO44" s="1061"/>
      <c r="AP44" s="1062"/>
      <c r="AQ44" s="1062"/>
      <c r="AR44" s="1062"/>
      <c r="AS44" s="1063"/>
      <c r="AT44" s="975"/>
      <c r="AU44" s="976"/>
      <c r="AV44" s="977"/>
      <c r="AW44" s="975"/>
      <c r="AX44" s="976"/>
      <c r="AY44" s="977"/>
      <c r="AZ44" s="975"/>
      <c r="BA44" s="976"/>
      <c r="BB44" s="977"/>
    </row>
    <row r="45" spans="1:57" ht="15" customHeight="1" x14ac:dyDescent="0.15">
      <c r="A45" s="1073"/>
      <c r="B45" s="1074"/>
      <c r="C45" s="13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1046" t="s">
        <v>285</v>
      </c>
      <c r="X45" s="1046"/>
      <c r="Y45" s="1046"/>
      <c r="Z45" s="1046" t="s">
        <v>286</v>
      </c>
      <c r="AA45" s="1046"/>
      <c r="AB45" s="1046"/>
      <c r="AC45" s="1046" t="s">
        <v>290</v>
      </c>
      <c r="AD45" s="1046"/>
      <c r="AE45" s="1046"/>
      <c r="AF45" s="1042" t="s">
        <v>361</v>
      </c>
      <c r="AG45" s="1043"/>
      <c r="AH45" s="1044"/>
      <c r="AI45" s="1042" t="s">
        <v>362</v>
      </c>
      <c r="AJ45" s="1043"/>
      <c r="AK45" s="1044"/>
      <c r="AL45" s="1042" t="s">
        <v>363</v>
      </c>
      <c r="AM45" s="1043"/>
      <c r="AN45" s="1044"/>
      <c r="AO45" s="573" t="s">
        <v>321</v>
      </c>
      <c r="AP45" s="1077"/>
      <c r="AQ45" s="1077"/>
      <c r="AR45" s="1077"/>
      <c r="AS45" s="1078"/>
      <c r="AT45" s="959">
        <f>COUNTIF(AX5:AX34,"○")</f>
        <v>19</v>
      </c>
      <c r="AU45" s="960"/>
      <c r="AV45" s="965" t="s">
        <v>332</v>
      </c>
      <c r="AW45" s="959">
        <f>COUNTIF(AY5:AY34,"○")</f>
        <v>16</v>
      </c>
      <c r="AX45" s="960"/>
      <c r="AY45" s="965" t="s">
        <v>332</v>
      </c>
      <c r="AZ45" s="959">
        <f>COUNTIF(AZ5:AZ34,"○")</f>
        <v>19</v>
      </c>
      <c r="BA45" s="960"/>
      <c r="BB45" s="1049" t="s">
        <v>332</v>
      </c>
    </row>
    <row r="46" spans="1:57" ht="15" customHeight="1" x14ac:dyDescent="0.15">
      <c r="A46" s="1073"/>
      <c r="B46" s="1074"/>
      <c r="C46" s="13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559">
        <f>AT45</f>
        <v>19</v>
      </c>
      <c r="X46" s="560"/>
      <c r="Y46" s="555" t="s">
        <v>366</v>
      </c>
      <c r="Z46" s="559">
        <f>AW45</f>
        <v>16</v>
      </c>
      <c r="AA46" s="560"/>
      <c r="AB46" s="555" t="s">
        <v>366</v>
      </c>
      <c r="AC46" s="559">
        <f>AZ45</f>
        <v>19</v>
      </c>
      <c r="AD46" s="560"/>
      <c r="AE46" s="555" t="s">
        <v>366</v>
      </c>
      <c r="AF46" s="559">
        <f>AT45</f>
        <v>19</v>
      </c>
      <c r="AG46" s="1085"/>
      <c r="AH46" s="555" t="s">
        <v>366</v>
      </c>
      <c r="AI46" s="559">
        <f>AW45</f>
        <v>16</v>
      </c>
      <c r="AJ46" s="1085"/>
      <c r="AK46" s="555" t="s">
        <v>366</v>
      </c>
      <c r="AL46" s="559">
        <f>AZ45</f>
        <v>19</v>
      </c>
      <c r="AM46" s="1085"/>
      <c r="AN46" s="555" t="s">
        <v>366</v>
      </c>
      <c r="AO46" s="1079"/>
      <c r="AP46" s="1080"/>
      <c r="AQ46" s="1080"/>
      <c r="AR46" s="1080"/>
      <c r="AS46" s="1081"/>
      <c r="AT46" s="961"/>
      <c r="AU46" s="1047"/>
      <c r="AV46" s="966"/>
      <c r="AW46" s="961"/>
      <c r="AX46" s="1047"/>
      <c r="AY46" s="966"/>
      <c r="AZ46" s="961"/>
      <c r="BA46" s="1047"/>
      <c r="BB46" s="1050"/>
    </row>
    <row r="47" spans="1:57" ht="15" customHeight="1" x14ac:dyDescent="0.15">
      <c r="A47" s="1073"/>
      <c r="B47" s="1074"/>
      <c r="C47" s="13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561"/>
      <c r="X47" s="562"/>
      <c r="Y47" s="558"/>
      <c r="Z47" s="561"/>
      <c r="AA47" s="562"/>
      <c r="AB47" s="558"/>
      <c r="AC47" s="561"/>
      <c r="AD47" s="562"/>
      <c r="AE47" s="558"/>
      <c r="AF47" s="1086"/>
      <c r="AG47" s="1087"/>
      <c r="AH47" s="1045"/>
      <c r="AI47" s="1086"/>
      <c r="AJ47" s="1087"/>
      <c r="AK47" s="1045"/>
      <c r="AL47" s="1086"/>
      <c r="AM47" s="1087"/>
      <c r="AN47" s="1045"/>
      <c r="AO47" s="1082"/>
      <c r="AP47" s="1083"/>
      <c r="AQ47" s="1083"/>
      <c r="AR47" s="1083"/>
      <c r="AS47" s="1084"/>
      <c r="AT47" s="963"/>
      <c r="AU47" s="964"/>
      <c r="AV47" s="967"/>
      <c r="AW47" s="963"/>
      <c r="AX47" s="964"/>
      <c r="AY47" s="967"/>
      <c r="AZ47" s="963"/>
      <c r="BA47" s="964"/>
      <c r="BB47" s="1051"/>
    </row>
    <row r="48" spans="1:57" ht="15" customHeight="1" x14ac:dyDescent="0.15">
      <c r="A48" s="1073"/>
      <c r="B48" s="1074"/>
      <c r="C48" s="13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1046" t="s">
        <v>285</v>
      </c>
      <c r="X48" s="1046"/>
      <c r="Y48" s="1046"/>
      <c r="Z48" s="1046" t="s">
        <v>286</v>
      </c>
      <c r="AA48" s="1046"/>
      <c r="AB48" s="1046"/>
      <c r="AC48" s="1046" t="s">
        <v>290</v>
      </c>
      <c r="AD48" s="1046"/>
      <c r="AE48" s="1046"/>
      <c r="AF48" s="1042" t="s">
        <v>361</v>
      </c>
      <c r="AG48" s="1043"/>
      <c r="AH48" s="1044"/>
      <c r="AI48" s="1042" t="s">
        <v>362</v>
      </c>
      <c r="AJ48" s="1043"/>
      <c r="AK48" s="1044"/>
      <c r="AL48" s="1042" t="s">
        <v>363</v>
      </c>
      <c r="AM48" s="1043"/>
      <c r="AN48" s="1044"/>
      <c r="AO48" s="573" t="s">
        <v>324</v>
      </c>
      <c r="AP48" s="1077"/>
      <c r="AQ48" s="1077"/>
      <c r="AR48" s="1077"/>
      <c r="AS48" s="1078"/>
      <c r="AT48" s="959">
        <f>AT45+'R2 １０月'!AT49</f>
        <v>104</v>
      </c>
      <c r="AU48" s="960"/>
      <c r="AV48" s="965" t="s">
        <v>332</v>
      </c>
      <c r="AW48" s="959">
        <f>AW45+'R2 １０月'!AW49</f>
        <v>101</v>
      </c>
      <c r="AX48" s="960"/>
      <c r="AY48" s="965" t="s">
        <v>332</v>
      </c>
      <c r="AZ48" s="959">
        <f>AZ45+'R2 １０月'!AZ49</f>
        <v>101</v>
      </c>
      <c r="BA48" s="960"/>
      <c r="BB48" s="1049" t="s">
        <v>332</v>
      </c>
    </row>
    <row r="49" spans="1:54" ht="15" customHeight="1" x14ac:dyDescent="0.15">
      <c r="A49" s="1073"/>
      <c r="B49" s="1074"/>
      <c r="C49" s="13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559">
        <f>W46+'R2 １０月'!W50</f>
        <v>103</v>
      </c>
      <c r="X49" s="560"/>
      <c r="Y49" s="555" t="s">
        <v>366</v>
      </c>
      <c r="Z49" s="559">
        <f>Z46+'R2 １０月'!Z50</f>
        <v>100</v>
      </c>
      <c r="AA49" s="560"/>
      <c r="AB49" s="555" t="s">
        <v>366</v>
      </c>
      <c r="AC49" s="559">
        <f>AC46+'R2 １０月'!AC50</f>
        <v>100</v>
      </c>
      <c r="AD49" s="560"/>
      <c r="AE49" s="555" t="s">
        <v>366</v>
      </c>
      <c r="AF49" s="559">
        <f>AF46+'R2 １０月'!AF50</f>
        <v>103</v>
      </c>
      <c r="AG49" s="560"/>
      <c r="AH49" s="555" t="s">
        <v>366</v>
      </c>
      <c r="AI49" s="559">
        <f>AI46+'R2 １０月'!AI50</f>
        <v>100</v>
      </c>
      <c r="AJ49" s="560"/>
      <c r="AK49" s="555" t="s">
        <v>366</v>
      </c>
      <c r="AL49" s="559">
        <f>AL46+'R2 １０月'!AL50</f>
        <v>100</v>
      </c>
      <c r="AM49" s="560"/>
      <c r="AN49" s="555" t="s">
        <v>366</v>
      </c>
      <c r="AO49" s="1079"/>
      <c r="AP49" s="1080"/>
      <c r="AQ49" s="1080"/>
      <c r="AR49" s="1080"/>
      <c r="AS49" s="1081"/>
      <c r="AT49" s="961"/>
      <c r="AU49" s="1047"/>
      <c r="AV49" s="966"/>
      <c r="AW49" s="961"/>
      <c r="AX49" s="1047"/>
      <c r="AY49" s="966"/>
      <c r="AZ49" s="961"/>
      <c r="BA49" s="1047"/>
      <c r="BB49" s="1050"/>
    </row>
    <row r="50" spans="1:54" ht="15" customHeight="1" x14ac:dyDescent="0.15">
      <c r="A50" s="1075"/>
      <c r="B50" s="1076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61"/>
      <c r="X50" s="562"/>
      <c r="Y50" s="558"/>
      <c r="Z50" s="561"/>
      <c r="AA50" s="562"/>
      <c r="AB50" s="558"/>
      <c r="AC50" s="561"/>
      <c r="AD50" s="562"/>
      <c r="AE50" s="558"/>
      <c r="AF50" s="561"/>
      <c r="AG50" s="562"/>
      <c r="AH50" s="1045"/>
      <c r="AI50" s="561"/>
      <c r="AJ50" s="562"/>
      <c r="AK50" s="1045"/>
      <c r="AL50" s="561"/>
      <c r="AM50" s="562"/>
      <c r="AN50" s="1045"/>
      <c r="AO50" s="1082"/>
      <c r="AP50" s="1083"/>
      <c r="AQ50" s="1083"/>
      <c r="AR50" s="1083"/>
      <c r="AS50" s="1084"/>
      <c r="AT50" s="963"/>
      <c r="AU50" s="964"/>
      <c r="AV50" s="967"/>
      <c r="AW50" s="963"/>
      <c r="AX50" s="964"/>
      <c r="AY50" s="967"/>
      <c r="AZ50" s="963"/>
      <c r="BA50" s="964"/>
      <c r="BB50" s="1051"/>
    </row>
    <row r="52" spans="1:54" x14ac:dyDescent="0.15"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</row>
    <row r="53" spans="1:54" ht="13.5" customHeight="1" x14ac:dyDescent="0.15"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103"/>
      <c r="AN53" s="103"/>
      <c r="AO53" s="2"/>
    </row>
    <row r="54" spans="1:54" x14ac:dyDescent="0.15"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103"/>
      <c r="AN54" s="103"/>
      <c r="AO54" s="2"/>
    </row>
    <row r="55" spans="1:54" x14ac:dyDescent="0.15"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103"/>
      <c r="AN55" s="103"/>
      <c r="AO55" s="2"/>
    </row>
    <row r="56" spans="1:54" x14ac:dyDescent="0.15"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103"/>
      <c r="AN56" s="103"/>
      <c r="AO56" s="2"/>
    </row>
    <row r="57" spans="1:54" x14ac:dyDescent="0.15"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103"/>
      <c r="AN57" s="103"/>
      <c r="AO57" s="2"/>
    </row>
    <row r="58" spans="1:54" x14ac:dyDescent="0.15"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103"/>
      <c r="AN58" s="103"/>
      <c r="AO58" s="2"/>
    </row>
    <row r="59" spans="1:54" x14ac:dyDescent="0.15"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103"/>
      <c r="AN59" s="103"/>
      <c r="AO59" s="2"/>
    </row>
    <row r="60" spans="1:54" x14ac:dyDescent="0.15"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103"/>
      <c r="AN60" s="103"/>
      <c r="AO60" s="2"/>
    </row>
    <row r="61" spans="1:54" x14ac:dyDescent="0.15">
      <c r="AF61" s="103"/>
      <c r="AG61" s="103"/>
      <c r="AH61" s="103"/>
      <c r="AI61" s="103"/>
      <c r="AJ61" s="103"/>
      <c r="AK61" s="103"/>
      <c r="AL61" s="103"/>
      <c r="AM61" s="103"/>
      <c r="AN61" s="103"/>
      <c r="AO61" s="2"/>
    </row>
    <row r="62" spans="1:54" x14ac:dyDescent="0.15">
      <c r="AF62" s="103"/>
      <c r="AG62" s="103"/>
      <c r="AH62" s="103"/>
      <c r="AI62" s="103"/>
      <c r="AJ62" s="103"/>
      <c r="AK62" s="103"/>
      <c r="AL62" s="103"/>
      <c r="AM62" s="103"/>
      <c r="AN62" s="103"/>
      <c r="AO62" s="2"/>
    </row>
    <row r="63" spans="1:54" x14ac:dyDescent="0.15">
      <c r="AF63" s="103"/>
      <c r="AG63" s="103"/>
      <c r="AH63" s="103"/>
      <c r="AI63" s="103"/>
      <c r="AJ63" s="103"/>
      <c r="AK63" s="103"/>
      <c r="AL63" s="103"/>
      <c r="AM63" s="103"/>
      <c r="AN63" s="103"/>
      <c r="AO63" s="2"/>
    </row>
    <row r="64" spans="1:54" x14ac:dyDescent="0.15">
      <c r="AF64" s="103"/>
      <c r="AG64" s="103"/>
      <c r="AH64" s="103"/>
      <c r="AI64" s="103"/>
      <c r="AJ64" s="103"/>
      <c r="AK64" s="103"/>
      <c r="AL64" s="103"/>
      <c r="AM64" s="103"/>
      <c r="AN64" s="103"/>
      <c r="AO64" s="2"/>
    </row>
    <row r="65" spans="32:41" x14ac:dyDescent="0.15">
      <c r="AF65" s="103"/>
      <c r="AG65" s="103"/>
      <c r="AH65" s="103"/>
      <c r="AI65" s="103"/>
      <c r="AJ65" s="103"/>
      <c r="AK65" s="103"/>
      <c r="AL65" s="103"/>
      <c r="AM65" s="103"/>
      <c r="AN65" s="103"/>
      <c r="AO65" s="2"/>
    </row>
    <row r="66" spans="32:41" x14ac:dyDescent="0.15">
      <c r="AF66" s="103"/>
      <c r="AG66" s="103"/>
      <c r="AH66" s="103"/>
      <c r="AI66" s="103"/>
      <c r="AJ66" s="103"/>
      <c r="AK66" s="103"/>
      <c r="AL66" s="103"/>
      <c r="AM66" s="103"/>
      <c r="AN66" s="103"/>
      <c r="AO66" s="2"/>
    </row>
    <row r="67" spans="32:41" x14ac:dyDescent="0.15">
      <c r="AF67" s="103"/>
      <c r="AG67" s="103"/>
      <c r="AH67" s="103"/>
      <c r="AI67" s="103"/>
      <c r="AJ67" s="103"/>
      <c r="AK67" s="103"/>
      <c r="AL67" s="103"/>
      <c r="AM67" s="103"/>
      <c r="AN67" s="103"/>
      <c r="AO67" s="2"/>
    </row>
    <row r="68" spans="32:41" x14ac:dyDescent="0.15">
      <c r="AF68" s="103"/>
      <c r="AG68" s="103"/>
      <c r="AH68" s="103"/>
      <c r="AI68" s="103"/>
      <c r="AJ68" s="103"/>
      <c r="AK68" s="103"/>
      <c r="AL68" s="103"/>
      <c r="AM68" s="103"/>
      <c r="AN68" s="103"/>
      <c r="AO68" s="2"/>
    </row>
    <row r="69" spans="32:41" x14ac:dyDescent="0.15">
      <c r="AF69" s="2"/>
      <c r="AG69" s="2"/>
      <c r="AH69" s="2"/>
      <c r="AI69" s="2"/>
      <c r="AJ69" s="2"/>
      <c r="AK69" s="2"/>
      <c r="AL69" s="2"/>
      <c r="AM69" s="2"/>
      <c r="AN69" s="2"/>
      <c r="AO69" s="2"/>
    </row>
  </sheetData>
  <mergeCells count="293">
    <mergeCell ref="A6:B6"/>
    <mergeCell ref="C6:E6"/>
    <mergeCell ref="A7:B7"/>
    <mergeCell ref="A1:BB2"/>
    <mergeCell ref="A3:B4"/>
    <mergeCell ref="C3:E4"/>
    <mergeCell ref="F3:Z4"/>
    <mergeCell ref="AA3:AB4"/>
    <mergeCell ref="F5:Z5"/>
    <mergeCell ref="AA5:AB5"/>
    <mergeCell ref="A5:B5"/>
    <mergeCell ref="BC3:BE3"/>
    <mergeCell ref="AC5:AE5"/>
    <mergeCell ref="AF5:AU5"/>
    <mergeCell ref="BA5:BB5"/>
    <mergeCell ref="AX3:AZ3"/>
    <mergeCell ref="BA3:BB4"/>
    <mergeCell ref="AV3:AW3"/>
    <mergeCell ref="AF3:AU4"/>
    <mergeCell ref="C8:E8"/>
    <mergeCell ref="AC7:AE7"/>
    <mergeCell ref="AF7:AU7"/>
    <mergeCell ref="AA6:AB6"/>
    <mergeCell ref="AF6:AU6"/>
    <mergeCell ref="AC3:AE4"/>
    <mergeCell ref="AC6:AE6"/>
    <mergeCell ref="AA8:AB8"/>
    <mergeCell ref="C5:E5"/>
    <mergeCell ref="AF8:AU8"/>
    <mergeCell ref="BA8:BB8"/>
    <mergeCell ref="A9:B9"/>
    <mergeCell ref="C9:E9"/>
    <mergeCell ref="F9:Z9"/>
    <mergeCell ref="BA7:BB7"/>
    <mergeCell ref="BA6:BB6"/>
    <mergeCell ref="BA11:BB11"/>
    <mergeCell ref="AF11:AU11"/>
    <mergeCell ref="F11:Z11"/>
    <mergeCell ref="AA11:AB11"/>
    <mergeCell ref="AC11:AE11"/>
    <mergeCell ref="AF9:AU9"/>
    <mergeCell ref="BA9:BB9"/>
    <mergeCell ref="F10:Z10"/>
    <mergeCell ref="C7:E7"/>
    <mergeCell ref="F6:Z6"/>
    <mergeCell ref="A8:B8"/>
    <mergeCell ref="AA7:AB7"/>
    <mergeCell ref="F7:Z7"/>
    <mergeCell ref="A10:B10"/>
    <mergeCell ref="C10:E10"/>
    <mergeCell ref="AC8:AE8"/>
    <mergeCell ref="F8:Z8"/>
    <mergeCell ref="BA10:BB10"/>
    <mergeCell ref="AC10:AE10"/>
    <mergeCell ref="AF10:AU10"/>
    <mergeCell ref="AA10:AB10"/>
    <mergeCell ref="AA12:AB12"/>
    <mergeCell ref="AC13:AE13"/>
    <mergeCell ref="AA9:AB9"/>
    <mergeCell ref="AF12:AU12"/>
    <mergeCell ref="AC9:AE9"/>
    <mergeCell ref="BA13:BB13"/>
    <mergeCell ref="BA16:BB16"/>
    <mergeCell ref="AA14:AB14"/>
    <mergeCell ref="AC14:AE14"/>
    <mergeCell ref="BA12:BB12"/>
    <mergeCell ref="AC12:AE12"/>
    <mergeCell ref="AF14:AU14"/>
    <mergeCell ref="BA17:BB17"/>
    <mergeCell ref="AA16:AB16"/>
    <mergeCell ref="AF13:AU13"/>
    <mergeCell ref="AA13:AB13"/>
    <mergeCell ref="AF15:AU15"/>
    <mergeCell ref="AC15:AE15"/>
    <mergeCell ref="AA15:AB15"/>
    <mergeCell ref="BA14:BB14"/>
    <mergeCell ref="BA15:BB15"/>
    <mergeCell ref="AC16:AE16"/>
    <mergeCell ref="AF16:AU16"/>
    <mergeCell ref="A14:B14"/>
    <mergeCell ref="F13:Z13"/>
    <mergeCell ref="A11:B11"/>
    <mergeCell ref="A15:B15"/>
    <mergeCell ref="C15:E15"/>
    <mergeCell ref="F15:Z15"/>
    <mergeCell ref="A13:B13"/>
    <mergeCell ref="A12:B12"/>
    <mergeCell ref="C12:E12"/>
    <mergeCell ref="C13:E13"/>
    <mergeCell ref="C11:E11"/>
    <mergeCell ref="C14:E14"/>
    <mergeCell ref="F14:Z14"/>
    <mergeCell ref="F12:Z12"/>
    <mergeCell ref="BA21:BB21"/>
    <mergeCell ref="F20:Z20"/>
    <mergeCell ref="F21:Z21"/>
    <mergeCell ref="AA21:AB21"/>
    <mergeCell ref="AF20:AU20"/>
    <mergeCell ref="AA20:AB20"/>
    <mergeCell ref="BA20:BB20"/>
    <mergeCell ref="AF22:AU22"/>
    <mergeCell ref="C17:E17"/>
    <mergeCell ref="BA22:BB22"/>
    <mergeCell ref="AF21:AU21"/>
    <mergeCell ref="AF19:AU19"/>
    <mergeCell ref="F19:Z19"/>
    <mergeCell ref="AA19:AB19"/>
    <mergeCell ref="AC18:AE18"/>
    <mergeCell ref="BA19:BB19"/>
    <mergeCell ref="AC19:AE19"/>
    <mergeCell ref="BA18:BB18"/>
    <mergeCell ref="AA17:AB17"/>
    <mergeCell ref="AC17:AE17"/>
    <mergeCell ref="AF18:AU18"/>
    <mergeCell ref="F18:Z18"/>
    <mergeCell ref="AA18:AB18"/>
    <mergeCell ref="AF17:AU17"/>
    <mergeCell ref="A18:B18"/>
    <mergeCell ref="A16:B16"/>
    <mergeCell ref="C16:E16"/>
    <mergeCell ref="A19:B19"/>
    <mergeCell ref="C19:E19"/>
    <mergeCell ref="C18:E18"/>
    <mergeCell ref="A17:B17"/>
    <mergeCell ref="AC22:AE22"/>
    <mergeCell ref="F17:Z17"/>
    <mergeCell ref="AC20:AE20"/>
    <mergeCell ref="A22:B22"/>
    <mergeCell ref="C22:E22"/>
    <mergeCell ref="A20:B20"/>
    <mergeCell ref="C20:E20"/>
    <mergeCell ref="F22:Z22"/>
    <mergeCell ref="AA22:AB22"/>
    <mergeCell ref="A21:B21"/>
    <mergeCell ref="C21:E21"/>
    <mergeCell ref="F16:Z16"/>
    <mergeCell ref="AC21:AE21"/>
    <mergeCell ref="BA29:BB29"/>
    <mergeCell ref="BA26:BB26"/>
    <mergeCell ref="AF26:AU26"/>
    <mergeCell ref="AC26:AE26"/>
    <mergeCell ref="F28:Z28"/>
    <mergeCell ref="A23:B23"/>
    <mergeCell ref="F23:Z23"/>
    <mergeCell ref="F25:Z25"/>
    <mergeCell ref="BA25:BB25"/>
    <mergeCell ref="AF25:AU25"/>
    <mergeCell ref="A25:B25"/>
    <mergeCell ref="C25:E25"/>
    <mergeCell ref="AC25:AE25"/>
    <mergeCell ref="AA25:AB25"/>
    <mergeCell ref="AF23:AU23"/>
    <mergeCell ref="AA23:AB23"/>
    <mergeCell ref="AC24:AE24"/>
    <mergeCell ref="AC23:AE23"/>
    <mergeCell ref="F27:Z27"/>
    <mergeCell ref="AF27:AU27"/>
    <mergeCell ref="AA27:AB27"/>
    <mergeCell ref="AC28:AE28"/>
    <mergeCell ref="BA23:BB23"/>
    <mergeCell ref="BA24:BB24"/>
    <mergeCell ref="AF24:AU24"/>
    <mergeCell ref="A24:B24"/>
    <mergeCell ref="C24:E24"/>
    <mergeCell ref="C23:E23"/>
    <mergeCell ref="F24:Z24"/>
    <mergeCell ref="AA24:AB24"/>
    <mergeCell ref="BA31:BB31"/>
    <mergeCell ref="BA32:BB32"/>
    <mergeCell ref="BA33:BB33"/>
    <mergeCell ref="A31:B31"/>
    <mergeCell ref="C31:E31"/>
    <mergeCell ref="F31:Z31"/>
    <mergeCell ref="AC31:AE31"/>
    <mergeCell ref="AC33:AE33"/>
    <mergeCell ref="A26:B26"/>
    <mergeCell ref="C26:E26"/>
    <mergeCell ref="AA26:AB26"/>
    <mergeCell ref="F26:Z26"/>
    <mergeCell ref="BA30:BB30"/>
    <mergeCell ref="A32:B32"/>
    <mergeCell ref="C32:E32"/>
    <mergeCell ref="A30:B30"/>
    <mergeCell ref="BA27:BB27"/>
    <mergeCell ref="C27:E27"/>
    <mergeCell ref="AC27:AE27"/>
    <mergeCell ref="AA30:AB30"/>
    <mergeCell ref="AC30:AE30"/>
    <mergeCell ref="AF30:AU30"/>
    <mergeCell ref="BA28:BB28"/>
    <mergeCell ref="A27:B27"/>
    <mergeCell ref="A34:B34"/>
    <mergeCell ref="AF28:AU28"/>
    <mergeCell ref="AF29:AU29"/>
    <mergeCell ref="F29:Z29"/>
    <mergeCell ref="AA29:AB29"/>
    <mergeCell ref="F30:Z30"/>
    <mergeCell ref="C30:E30"/>
    <mergeCell ref="AF33:AU33"/>
    <mergeCell ref="AF31:AU31"/>
    <mergeCell ref="AC32:AE32"/>
    <mergeCell ref="AF32:AU32"/>
    <mergeCell ref="AA32:AB32"/>
    <mergeCell ref="AA33:AB33"/>
    <mergeCell ref="A33:B33"/>
    <mergeCell ref="F32:Z32"/>
    <mergeCell ref="C33:E33"/>
    <mergeCell ref="F33:Z33"/>
    <mergeCell ref="AA31:AB31"/>
    <mergeCell ref="AC29:AE29"/>
    <mergeCell ref="A29:B29"/>
    <mergeCell ref="A28:B28"/>
    <mergeCell ref="C28:E28"/>
    <mergeCell ref="C29:E29"/>
    <mergeCell ref="AA28:AB28"/>
    <mergeCell ref="AL45:AN45"/>
    <mergeCell ref="AC45:AE45"/>
    <mergeCell ref="AL46:AM47"/>
    <mergeCell ref="AI45:AK45"/>
    <mergeCell ref="AK46:AK47"/>
    <mergeCell ref="AH46:AH47"/>
    <mergeCell ref="C34:E34"/>
    <mergeCell ref="F34:Z34"/>
    <mergeCell ref="AA34:AB34"/>
    <mergeCell ref="AC34:AE34"/>
    <mergeCell ref="AF34:AU34"/>
    <mergeCell ref="AF46:AG47"/>
    <mergeCell ref="AN46:AN47"/>
    <mergeCell ref="AO45:AS47"/>
    <mergeCell ref="AT45:AU47"/>
    <mergeCell ref="AW39:AY41"/>
    <mergeCell ref="AY45:AY47"/>
    <mergeCell ref="A35:B50"/>
    <mergeCell ref="AB46:AB47"/>
    <mergeCell ref="W45:Y45"/>
    <mergeCell ref="Z45:AB45"/>
    <mergeCell ref="AZ42:BB44"/>
    <mergeCell ref="W46:X47"/>
    <mergeCell ref="F36:V44"/>
    <mergeCell ref="W36:AM44"/>
    <mergeCell ref="AF45:AH45"/>
    <mergeCell ref="BB45:BB47"/>
    <mergeCell ref="AZ48:BA50"/>
    <mergeCell ref="Y46:Y47"/>
    <mergeCell ref="Z46:AA47"/>
    <mergeCell ref="W48:Y48"/>
    <mergeCell ref="Z48:AB48"/>
    <mergeCell ref="W49:X50"/>
    <mergeCell ref="Y49:Y50"/>
    <mergeCell ref="AC46:AD47"/>
    <mergeCell ref="AW45:AX47"/>
    <mergeCell ref="AV48:AV50"/>
    <mergeCell ref="AO48:AS50"/>
    <mergeCell ref="AI46:AJ47"/>
    <mergeCell ref="BA34:BB34"/>
    <mergeCell ref="BB48:BB50"/>
    <mergeCell ref="AZ35:BB35"/>
    <mergeCell ref="AT42:AV44"/>
    <mergeCell ref="AO39:AS41"/>
    <mergeCell ref="AO42:AS44"/>
    <mergeCell ref="AE49:AE50"/>
    <mergeCell ref="AO35:AS35"/>
    <mergeCell ref="AO36:AS38"/>
    <mergeCell ref="AT35:AV35"/>
    <mergeCell ref="AZ39:BB41"/>
    <mergeCell ref="AV36:AV38"/>
    <mergeCell ref="AW36:AX38"/>
    <mergeCell ref="AY36:AY38"/>
    <mergeCell ref="AZ36:BA38"/>
    <mergeCell ref="BB36:BB38"/>
    <mergeCell ref="AW35:AY35"/>
    <mergeCell ref="AZ45:BA47"/>
    <mergeCell ref="AW42:AY44"/>
    <mergeCell ref="AT36:AU38"/>
    <mergeCell ref="AT39:AV41"/>
    <mergeCell ref="AE46:AE47"/>
    <mergeCell ref="AW48:AX50"/>
    <mergeCell ref="AV45:AV47"/>
    <mergeCell ref="AY48:AY50"/>
    <mergeCell ref="AL49:AM50"/>
    <mergeCell ref="AI48:AK48"/>
    <mergeCell ref="AL48:AN48"/>
    <mergeCell ref="Z49:AA50"/>
    <mergeCell ref="AB49:AB50"/>
    <mergeCell ref="AH49:AH50"/>
    <mergeCell ref="AF48:AH48"/>
    <mergeCell ref="AC49:AD50"/>
    <mergeCell ref="AC48:AE48"/>
    <mergeCell ref="AF49:AG50"/>
    <mergeCell ref="AI49:AJ50"/>
    <mergeCell ref="AN49:AN50"/>
    <mergeCell ref="AT48:AU50"/>
    <mergeCell ref="AK49:AK50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6C5FE"/>
  </sheetPr>
  <dimension ref="A1:BH69"/>
  <sheetViews>
    <sheetView view="pageBreakPreview" topLeftCell="A16" zoomScaleNormal="100" zoomScaleSheetLayoutView="100" workbookViewId="0">
      <selection activeCell="BI36" sqref="BI36"/>
    </sheetView>
  </sheetViews>
  <sheetFormatPr defaultColWidth="2.25" defaultRowHeight="13.5" x14ac:dyDescent="0.15"/>
  <cols>
    <col min="1" max="45" width="2.625" style="1" customWidth="1"/>
    <col min="46" max="47" width="2.625" style="79" customWidth="1"/>
    <col min="48" max="52" width="2.625" style="142" customWidth="1"/>
    <col min="53" max="54" width="2.625" style="1" customWidth="1"/>
    <col min="55" max="57" width="3.125" style="142" customWidth="1"/>
    <col min="58" max="16384" width="2.25" style="1"/>
  </cols>
  <sheetData>
    <row r="1" spans="1:60" ht="24" customHeight="1" x14ac:dyDescent="0.15">
      <c r="A1" s="714" t="s">
        <v>469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  <c r="Z1" s="715"/>
      <c r="AA1" s="715"/>
      <c r="AB1" s="715"/>
      <c r="AC1" s="715"/>
      <c r="AD1" s="715"/>
      <c r="AE1" s="715"/>
      <c r="AF1" s="715"/>
      <c r="AG1" s="715"/>
      <c r="AH1" s="715"/>
      <c r="AI1" s="715"/>
      <c r="AJ1" s="715"/>
      <c r="AK1" s="715"/>
      <c r="AL1" s="715"/>
      <c r="AM1" s="715"/>
      <c r="AN1" s="715"/>
      <c r="AO1" s="715"/>
      <c r="AP1" s="715"/>
      <c r="AQ1" s="715"/>
      <c r="AR1" s="715"/>
      <c r="AS1" s="715"/>
      <c r="AT1" s="715"/>
      <c r="AU1" s="715"/>
      <c r="AV1" s="715"/>
      <c r="AW1" s="715"/>
      <c r="AX1" s="715"/>
      <c r="AY1" s="715"/>
      <c r="AZ1" s="715"/>
      <c r="BA1" s="715"/>
      <c r="BB1" s="716"/>
    </row>
    <row r="2" spans="1:60" ht="24" customHeight="1" x14ac:dyDescent="0.15">
      <c r="A2" s="543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  <c r="AQ2" s="544"/>
      <c r="AR2" s="544"/>
      <c r="AS2" s="544"/>
      <c r="AT2" s="544"/>
      <c r="AU2" s="544"/>
      <c r="AV2" s="544"/>
      <c r="AW2" s="544"/>
      <c r="AX2" s="544"/>
      <c r="AY2" s="544"/>
      <c r="AZ2" s="544"/>
      <c r="BA2" s="544"/>
      <c r="BB2" s="545"/>
    </row>
    <row r="3" spans="1:60" ht="15.95" customHeight="1" x14ac:dyDescent="0.15">
      <c r="A3" s="573" t="s">
        <v>306</v>
      </c>
      <c r="B3" s="575"/>
      <c r="C3" s="573" t="s">
        <v>307</v>
      </c>
      <c r="D3" s="574"/>
      <c r="E3" s="575"/>
      <c r="F3" s="573" t="s">
        <v>308</v>
      </c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5"/>
      <c r="AA3" s="573" t="s">
        <v>1651</v>
      </c>
      <c r="AB3" s="575"/>
      <c r="AC3" s="573" t="s">
        <v>309</v>
      </c>
      <c r="AD3" s="574"/>
      <c r="AE3" s="575"/>
      <c r="AF3" s="573" t="s">
        <v>310</v>
      </c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S3" s="574"/>
      <c r="AT3" s="574"/>
      <c r="AU3" s="575"/>
      <c r="AV3" s="584" t="s">
        <v>311</v>
      </c>
      <c r="AW3" s="726"/>
      <c r="AX3" s="584" t="s">
        <v>314</v>
      </c>
      <c r="AY3" s="725"/>
      <c r="AZ3" s="726"/>
      <c r="BA3" s="573" t="s">
        <v>315</v>
      </c>
      <c r="BB3" s="575"/>
      <c r="BC3" s="585" t="s">
        <v>354</v>
      </c>
      <c r="BD3" s="585"/>
      <c r="BE3" s="585"/>
    </row>
    <row r="4" spans="1:60" ht="15.95" customHeight="1" x14ac:dyDescent="0.15">
      <c r="A4" s="579"/>
      <c r="B4" s="581"/>
      <c r="C4" s="579"/>
      <c r="D4" s="580"/>
      <c r="E4" s="581"/>
      <c r="F4" s="579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1"/>
      <c r="AA4" s="579"/>
      <c r="AB4" s="581"/>
      <c r="AC4" s="579"/>
      <c r="AD4" s="580"/>
      <c r="AE4" s="581"/>
      <c r="AF4" s="579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1"/>
      <c r="AV4" s="86" t="s">
        <v>312</v>
      </c>
      <c r="AW4" s="86" t="s">
        <v>313</v>
      </c>
      <c r="AX4" s="86">
        <v>1</v>
      </c>
      <c r="AY4" s="86">
        <v>2</v>
      </c>
      <c r="AZ4" s="86">
        <v>3</v>
      </c>
      <c r="BA4" s="579"/>
      <c r="BB4" s="581"/>
      <c r="BC4" s="153">
        <v>1</v>
      </c>
      <c r="BD4" s="153">
        <v>2</v>
      </c>
      <c r="BE4" s="153">
        <v>3</v>
      </c>
    </row>
    <row r="5" spans="1:60" ht="33" customHeight="1" x14ac:dyDescent="0.15">
      <c r="A5" s="1106">
        <v>1</v>
      </c>
      <c r="B5" s="1107"/>
      <c r="C5" s="615" t="s">
        <v>306</v>
      </c>
      <c r="D5" s="615"/>
      <c r="E5" s="615"/>
      <c r="F5" s="1100" t="s">
        <v>922</v>
      </c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1100"/>
      <c r="V5" s="1100"/>
      <c r="W5" s="1100"/>
      <c r="X5" s="1100"/>
      <c r="Y5" s="1100"/>
      <c r="Z5" s="1100"/>
      <c r="AA5" s="1099"/>
      <c r="AB5" s="1105"/>
      <c r="AC5" s="1099"/>
      <c r="AD5" s="1099"/>
      <c r="AE5" s="1099"/>
      <c r="AF5" s="1100"/>
      <c r="AG5" s="1100"/>
      <c r="AH5" s="1100"/>
      <c r="AI5" s="1100"/>
      <c r="AJ5" s="1100"/>
      <c r="AK5" s="1100"/>
      <c r="AL5" s="1100"/>
      <c r="AM5" s="1100"/>
      <c r="AN5" s="1100"/>
      <c r="AO5" s="1100"/>
      <c r="AP5" s="1100"/>
      <c r="AQ5" s="1100"/>
      <c r="AR5" s="1100"/>
      <c r="AS5" s="1100"/>
      <c r="AT5" s="1100"/>
      <c r="AU5" s="1100"/>
      <c r="AV5" s="481"/>
      <c r="AW5" s="482"/>
      <c r="AX5" s="482"/>
      <c r="AY5" s="482"/>
      <c r="AZ5" s="482"/>
      <c r="BA5" s="1101">
        <v>1</v>
      </c>
      <c r="BB5" s="1102"/>
      <c r="BC5" s="171"/>
      <c r="BD5" s="171"/>
      <c r="BE5" s="171"/>
    </row>
    <row r="6" spans="1:60" ht="33" customHeight="1" x14ac:dyDescent="0.15">
      <c r="A6" s="606">
        <v>2</v>
      </c>
      <c r="B6" s="608"/>
      <c r="C6" s="587" t="s">
        <v>295</v>
      </c>
      <c r="D6" s="587"/>
      <c r="E6" s="587"/>
      <c r="F6" s="917" t="s">
        <v>796</v>
      </c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  <c r="T6" s="1096"/>
      <c r="U6" s="1096"/>
      <c r="V6" s="1096"/>
      <c r="W6" s="1096"/>
      <c r="X6" s="1096"/>
      <c r="Y6" s="1096"/>
      <c r="Z6" s="1096"/>
      <c r="AA6" s="587" t="s">
        <v>380</v>
      </c>
      <c r="AB6" s="1029"/>
      <c r="AC6" s="592" t="s">
        <v>1078</v>
      </c>
      <c r="AD6" s="587"/>
      <c r="AE6" s="587"/>
      <c r="AF6" s="1108" t="s">
        <v>1672</v>
      </c>
      <c r="AG6" s="1108"/>
      <c r="AH6" s="1108"/>
      <c r="AI6" s="1108"/>
      <c r="AJ6" s="1108"/>
      <c r="AK6" s="1108"/>
      <c r="AL6" s="1108"/>
      <c r="AM6" s="1108"/>
      <c r="AN6" s="1108"/>
      <c r="AO6" s="1108"/>
      <c r="AP6" s="1108"/>
      <c r="AQ6" s="1108"/>
      <c r="AR6" s="1108"/>
      <c r="AS6" s="1108"/>
      <c r="AT6" s="1108"/>
      <c r="AU6" s="1108"/>
      <c r="AV6" s="483" t="s">
        <v>238</v>
      </c>
      <c r="AW6" s="484" t="s">
        <v>238</v>
      </c>
      <c r="AX6" s="292" t="s">
        <v>293</v>
      </c>
      <c r="AY6" s="292" t="s">
        <v>293</v>
      </c>
      <c r="AZ6" s="292" t="s">
        <v>293</v>
      </c>
      <c r="BA6" s="592">
        <v>2</v>
      </c>
      <c r="BB6" s="1089"/>
      <c r="BC6" s="127" t="s">
        <v>293</v>
      </c>
      <c r="BD6" s="127" t="s">
        <v>293</v>
      </c>
      <c r="BE6" s="127" t="s">
        <v>293</v>
      </c>
    </row>
    <row r="7" spans="1:60" ht="33" customHeight="1" x14ac:dyDescent="0.15">
      <c r="A7" s="610">
        <v>3</v>
      </c>
      <c r="B7" s="611"/>
      <c r="C7" s="615" t="s">
        <v>325</v>
      </c>
      <c r="D7" s="615"/>
      <c r="E7" s="615"/>
      <c r="F7" s="624" t="s">
        <v>493</v>
      </c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624"/>
      <c r="X7" s="624"/>
      <c r="Y7" s="624"/>
      <c r="Z7" s="624"/>
      <c r="AA7" s="615"/>
      <c r="AB7" s="1090"/>
      <c r="AC7" s="615"/>
      <c r="AD7" s="615"/>
      <c r="AE7" s="615"/>
      <c r="AF7" s="624"/>
      <c r="AG7" s="624"/>
      <c r="AH7" s="624"/>
      <c r="AI7" s="624"/>
      <c r="AJ7" s="624"/>
      <c r="AK7" s="624"/>
      <c r="AL7" s="624"/>
      <c r="AM7" s="624"/>
      <c r="AN7" s="624"/>
      <c r="AO7" s="624"/>
      <c r="AP7" s="624"/>
      <c r="AQ7" s="624"/>
      <c r="AR7" s="624"/>
      <c r="AS7" s="624"/>
      <c r="AT7" s="624"/>
      <c r="AU7" s="624"/>
      <c r="AV7" s="480"/>
      <c r="AW7" s="485"/>
      <c r="AX7" s="480"/>
      <c r="AY7" s="480"/>
      <c r="AZ7" s="480"/>
      <c r="BA7" s="622">
        <v>3</v>
      </c>
      <c r="BB7" s="1091"/>
      <c r="BC7" s="146"/>
      <c r="BD7" s="146"/>
      <c r="BE7" s="146"/>
    </row>
    <row r="8" spans="1:60" ht="33" customHeight="1" x14ac:dyDescent="0.15">
      <c r="A8" s="606">
        <v>4</v>
      </c>
      <c r="B8" s="608"/>
      <c r="C8" s="587" t="s">
        <v>296</v>
      </c>
      <c r="D8" s="587"/>
      <c r="E8" s="587"/>
      <c r="F8" s="588" t="s">
        <v>0</v>
      </c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90"/>
      <c r="AA8" s="1013" t="s">
        <v>380</v>
      </c>
      <c r="AB8" s="1103"/>
      <c r="AC8" s="592" t="s">
        <v>1079</v>
      </c>
      <c r="AD8" s="587"/>
      <c r="AE8" s="587"/>
      <c r="AF8" s="767" t="s">
        <v>55</v>
      </c>
      <c r="AG8" s="589"/>
      <c r="AH8" s="589"/>
      <c r="AI8" s="589"/>
      <c r="AJ8" s="589"/>
      <c r="AK8" s="589"/>
      <c r="AL8" s="589"/>
      <c r="AM8" s="589"/>
      <c r="AN8" s="589"/>
      <c r="AO8" s="589"/>
      <c r="AP8" s="589"/>
      <c r="AQ8" s="589"/>
      <c r="AR8" s="589"/>
      <c r="AS8" s="589"/>
      <c r="AT8" s="589"/>
      <c r="AU8" s="590"/>
      <c r="AV8" s="292" t="s">
        <v>381</v>
      </c>
      <c r="AW8" s="292" t="s">
        <v>381</v>
      </c>
      <c r="AX8" s="478" t="s">
        <v>293</v>
      </c>
      <c r="AY8" s="486" t="s">
        <v>1668</v>
      </c>
      <c r="AZ8" s="478" t="s">
        <v>293</v>
      </c>
      <c r="BA8" s="1012">
        <v>4</v>
      </c>
      <c r="BB8" s="1104"/>
      <c r="BC8" s="144" t="s">
        <v>293</v>
      </c>
      <c r="BD8" s="144" t="s">
        <v>293</v>
      </c>
      <c r="BE8" s="144" t="s">
        <v>293</v>
      </c>
      <c r="BH8" s="451"/>
    </row>
    <row r="9" spans="1:60" ht="33" customHeight="1" x14ac:dyDescent="0.15">
      <c r="A9" s="606">
        <v>5</v>
      </c>
      <c r="B9" s="608"/>
      <c r="C9" s="587" t="s">
        <v>292</v>
      </c>
      <c r="D9" s="587"/>
      <c r="E9" s="587"/>
      <c r="F9" s="595" t="s">
        <v>1</v>
      </c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87" t="s">
        <v>380</v>
      </c>
      <c r="AB9" s="1029"/>
      <c r="AC9" s="592" t="s">
        <v>1080</v>
      </c>
      <c r="AD9" s="587"/>
      <c r="AE9" s="587"/>
      <c r="AF9" s="595" t="s">
        <v>813</v>
      </c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484" t="s">
        <v>238</v>
      </c>
      <c r="AW9" s="484" t="s">
        <v>238</v>
      </c>
      <c r="AX9" s="292" t="s">
        <v>293</v>
      </c>
      <c r="AY9" s="484" t="s">
        <v>1668</v>
      </c>
      <c r="AZ9" s="292" t="s">
        <v>293</v>
      </c>
      <c r="BA9" s="592">
        <v>5</v>
      </c>
      <c r="BB9" s="1089"/>
      <c r="BC9" s="144" t="s">
        <v>293</v>
      </c>
      <c r="BD9" s="144" t="s">
        <v>293</v>
      </c>
      <c r="BE9" s="144" t="s">
        <v>293</v>
      </c>
      <c r="BH9" s="452"/>
    </row>
    <row r="10" spans="1:60" ht="33" customHeight="1" x14ac:dyDescent="0.15">
      <c r="A10" s="606">
        <v>6</v>
      </c>
      <c r="B10" s="608"/>
      <c r="C10" s="587" t="s">
        <v>294</v>
      </c>
      <c r="D10" s="587"/>
      <c r="E10" s="587"/>
      <c r="F10" s="850" t="s">
        <v>63</v>
      </c>
      <c r="G10" s="850"/>
      <c r="H10" s="850"/>
      <c r="I10" s="850"/>
      <c r="J10" s="850"/>
      <c r="K10" s="850"/>
      <c r="L10" s="850"/>
      <c r="M10" s="850"/>
      <c r="N10" s="850"/>
      <c r="O10" s="850"/>
      <c r="P10" s="850"/>
      <c r="Q10" s="850"/>
      <c r="R10" s="850"/>
      <c r="S10" s="850"/>
      <c r="T10" s="850"/>
      <c r="U10" s="850"/>
      <c r="V10" s="850"/>
      <c r="W10" s="850"/>
      <c r="X10" s="850"/>
      <c r="Y10" s="850"/>
      <c r="Z10" s="850"/>
      <c r="AA10" s="587" t="s">
        <v>380</v>
      </c>
      <c r="AB10" s="1029"/>
      <c r="AC10" s="592" t="s">
        <v>1323</v>
      </c>
      <c r="AD10" s="587"/>
      <c r="AE10" s="587"/>
      <c r="AF10" s="595" t="s">
        <v>814</v>
      </c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484" t="s">
        <v>238</v>
      </c>
      <c r="AW10" s="484" t="s">
        <v>238</v>
      </c>
      <c r="AX10" s="292" t="s">
        <v>293</v>
      </c>
      <c r="AY10" s="484" t="s">
        <v>1668</v>
      </c>
      <c r="AZ10" s="292" t="s">
        <v>293</v>
      </c>
      <c r="BA10" s="630">
        <v>6</v>
      </c>
      <c r="BB10" s="1098"/>
      <c r="BC10" s="156" t="s">
        <v>293</v>
      </c>
      <c r="BD10" s="156" t="s">
        <v>293</v>
      </c>
      <c r="BE10" s="156" t="s">
        <v>293</v>
      </c>
      <c r="BH10" s="452"/>
    </row>
    <row r="11" spans="1:60" ht="33" customHeight="1" x14ac:dyDescent="0.15">
      <c r="A11" s="610">
        <v>7</v>
      </c>
      <c r="B11" s="611"/>
      <c r="C11" s="615" t="s">
        <v>297</v>
      </c>
      <c r="D11" s="615"/>
      <c r="E11" s="615"/>
      <c r="F11" s="624" t="s">
        <v>941</v>
      </c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X11" s="624"/>
      <c r="Y11" s="624"/>
      <c r="Z11" s="624"/>
      <c r="AA11" s="615"/>
      <c r="AB11" s="1090"/>
      <c r="AC11" s="615"/>
      <c r="AD11" s="615"/>
      <c r="AE11" s="615"/>
      <c r="AF11" s="624" t="s">
        <v>625</v>
      </c>
      <c r="AG11" s="624"/>
      <c r="AH11" s="624"/>
      <c r="AI11" s="624"/>
      <c r="AJ11" s="624"/>
      <c r="AK11" s="624"/>
      <c r="AL11" s="624"/>
      <c r="AM11" s="624"/>
      <c r="AN11" s="624"/>
      <c r="AO11" s="624"/>
      <c r="AP11" s="624"/>
      <c r="AQ11" s="624"/>
      <c r="AR11" s="624"/>
      <c r="AS11" s="624"/>
      <c r="AT11" s="624"/>
      <c r="AU11" s="624"/>
      <c r="AV11" s="480"/>
      <c r="AW11" s="480"/>
      <c r="AX11" s="480"/>
      <c r="AY11" s="480"/>
      <c r="AZ11" s="480"/>
      <c r="BA11" s="622">
        <v>7</v>
      </c>
      <c r="BB11" s="1091"/>
      <c r="BC11" s="146"/>
      <c r="BD11" s="146"/>
      <c r="BE11" s="146"/>
    </row>
    <row r="12" spans="1:60" ht="33" customHeight="1" x14ac:dyDescent="0.15">
      <c r="A12" s="610">
        <v>8</v>
      </c>
      <c r="B12" s="611"/>
      <c r="C12" s="615" t="s">
        <v>306</v>
      </c>
      <c r="D12" s="615"/>
      <c r="E12" s="615"/>
      <c r="F12" s="648" t="s">
        <v>923</v>
      </c>
      <c r="G12" s="648"/>
      <c r="H12" s="648"/>
      <c r="I12" s="648"/>
      <c r="J12" s="648"/>
      <c r="K12" s="648"/>
      <c r="L12" s="648"/>
      <c r="M12" s="648"/>
      <c r="N12" s="648"/>
      <c r="O12" s="648"/>
      <c r="P12" s="648"/>
      <c r="Q12" s="648"/>
      <c r="R12" s="648"/>
      <c r="S12" s="648"/>
      <c r="T12" s="648"/>
      <c r="U12" s="648"/>
      <c r="V12" s="648"/>
      <c r="W12" s="648"/>
      <c r="X12" s="648"/>
      <c r="Y12" s="648"/>
      <c r="Z12" s="648"/>
      <c r="AA12" s="615"/>
      <c r="AB12" s="1090"/>
      <c r="AC12" s="615"/>
      <c r="AD12" s="615"/>
      <c r="AE12" s="615"/>
      <c r="AF12" s="648" t="s">
        <v>509</v>
      </c>
      <c r="AG12" s="648"/>
      <c r="AH12" s="648"/>
      <c r="AI12" s="648"/>
      <c r="AJ12" s="648"/>
      <c r="AK12" s="648"/>
      <c r="AL12" s="648"/>
      <c r="AM12" s="648"/>
      <c r="AN12" s="648"/>
      <c r="AO12" s="648"/>
      <c r="AP12" s="648"/>
      <c r="AQ12" s="648"/>
      <c r="AR12" s="648"/>
      <c r="AS12" s="648"/>
      <c r="AT12" s="648"/>
      <c r="AU12" s="648"/>
      <c r="AV12" s="480"/>
      <c r="AW12" s="480"/>
      <c r="AX12" s="480"/>
      <c r="AY12" s="480"/>
      <c r="AZ12" s="480"/>
      <c r="BA12" s="622">
        <v>8</v>
      </c>
      <c r="BB12" s="1091"/>
      <c r="BC12" s="146"/>
      <c r="BD12" s="146"/>
      <c r="BE12" s="146"/>
    </row>
    <row r="13" spans="1:60" ht="33" customHeight="1" x14ac:dyDescent="0.15">
      <c r="A13" s="606">
        <v>9</v>
      </c>
      <c r="B13" s="608"/>
      <c r="C13" s="587" t="s">
        <v>295</v>
      </c>
      <c r="D13" s="587"/>
      <c r="E13" s="587"/>
      <c r="F13" s="588" t="s">
        <v>87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90"/>
      <c r="AA13" s="587" t="s">
        <v>401</v>
      </c>
      <c r="AB13" s="1029"/>
      <c r="AC13" s="587" t="s">
        <v>1082</v>
      </c>
      <c r="AD13" s="587"/>
      <c r="AE13" s="587"/>
      <c r="AF13" s="588" t="s">
        <v>56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484" t="s">
        <v>238</v>
      </c>
      <c r="AW13" s="292" t="s">
        <v>1654</v>
      </c>
      <c r="AX13" s="292" t="s">
        <v>293</v>
      </c>
      <c r="AY13" s="292" t="s">
        <v>293</v>
      </c>
      <c r="AZ13" s="292" t="s">
        <v>293</v>
      </c>
      <c r="BA13" s="592">
        <v>9</v>
      </c>
      <c r="BB13" s="1089"/>
      <c r="BC13" s="144" t="s">
        <v>293</v>
      </c>
      <c r="BD13" s="144" t="s">
        <v>293</v>
      </c>
      <c r="BE13" s="144" t="s">
        <v>293</v>
      </c>
    </row>
    <row r="14" spans="1:60" ht="33" customHeight="1" x14ac:dyDescent="0.15">
      <c r="A14" s="606">
        <v>10</v>
      </c>
      <c r="B14" s="608"/>
      <c r="C14" s="587" t="s">
        <v>325</v>
      </c>
      <c r="D14" s="587"/>
      <c r="E14" s="587"/>
      <c r="F14" s="588" t="s">
        <v>576</v>
      </c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90"/>
      <c r="AA14" s="640" t="s">
        <v>401</v>
      </c>
      <c r="AB14" s="1097"/>
      <c r="AC14" s="587" t="s">
        <v>1083</v>
      </c>
      <c r="AD14" s="587"/>
      <c r="AE14" s="587"/>
      <c r="AF14" s="588" t="s">
        <v>510</v>
      </c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89"/>
      <c r="AS14" s="589"/>
      <c r="AT14" s="589"/>
      <c r="AU14" s="590"/>
      <c r="AV14" s="484" t="s">
        <v>238</v>
      </c>
      <c r="AW14" s="292" t="s">
        <v>238</v>
      </c>
      <c r="AX14" s="292" t="s">
        <v>293</v>
      </c>
      <c r="AY14" s="292" t="s">
        <v>293</v>
      </c>
      <c r="AZ14" s="292" t="s">
        <v>293</v>
      </c>
      <c r="BA14" s="592">
        <v>10</v>
      </c>
      <c r="BB14" s="1089"/>
      <c r="BC14" s="144" t="s">
        <v>293</v>
      </c>
      <c r="BD14" s="144" t="s">
        <v>293</v>
      </c>
      <c r="BE14" s="144" t="s">
        <v>293</v>
      </c>
    </row>
    <row r="15" spans="1:60" ht="42" customHeight="1" x14ac:dyDescent="0.15">
      <c r="A15" s="606">
        <v>11</v>
      </c>
      <c r="B15" s="608"/>
      <c r="C15" s="587" t="s">
        <v>296</v>
      </c>
      <c r="D15" s="587"/>
      <c r="E15" s="587"/>
      <c r="F15" s="657" t="s">
        <v>23</v>
      </c>
      <c r="G15" s="658"/>
      <c r="H15" s="658"/>
      <c r="I15" s="658"/>
      <c r="J15" s="658"/>
      <c r="K15" s="658"/>
      <c r="L15" s="658"/>
      <c r="M15" s="658"/>
      <c r="N15" s="658"/>
      <c r="O15" s="658"/>
      <c r="P15" s="658"/>
      <c r="Q15" s="658"/>
      <c r="R15" s="658"/>
      <c r="S15" s="658"/>
      <c r="T15" s="658"/>
      <c r="U15" s="658"/>
      <c r="V15" s="658"/>
      <c r="W15" s="658"/>
      <c r="X15" s="658"/>
      <c r="Y15" s="658"/>
      <c r="Z15" s="659"/>
      <c r="AA15" s="587" t="s">
        <v>401</v>
      </c>
      <c r="AB15" s="1029"/>
      <c r="AC15" s="587" t="s">
        <v>1084</v>
      </c>
      <c r="AD15" s="587"/>
      <c r="AE15" s="587"/>
      <c r="AF15" s="588" t="s">
        <v>1656</v>
      </c>
      <c r="AG15" s="589"/>
      <c r="AH15" s="589"/>
      <c r="AI15" s="589"/>
      <c r="AJ15" s="589"/>
      <c r="AK15" s="589"/>
      <c r="AL15" s="589"/>
      <c r="AM15" s="589"/>
      <c r="AN15" s="589"/>
      <c r="AO15" s="589"/>
      <c r="AP15" s="589"/>
      <c r="AQ15" s="589"/>
      <c r="AR15" s="589"/>
      <c r="AS15" s="589"/>
      <c r="AT15" s="589"/>
      <c r="AU15" s="590"/>
      <c r="AV15" s="292" t="s">
        <v>381</v>
      </c>
      <c r="AW15" s="292" t="s">
        <v>381</v>
      </c>
      <c r="AX15" s="292" t="s">
        <v>293</v>
      </c>
      <c r="AY15" s="292" t="s">
        <v>293</v>
      </c>
      <c r="AZ15" s="292" t="s">
        <v>293</v>
      </c>
      <c r="BA15" s="592">
        <v>11</v>
      </c>
      <c r="BB15" s="1089"/>
      <c r="BC15" s="144" t="s">
        <v>293</v>
      </c>
      <c r="BD15" s="144" t="s">
        <v>293</v>
      </c>
      <c r="BE15" s="144" t="s">
        <v>293</v>
      </c>
    </row>
    <row r="16" spans="1:60" ht="33" customHeight="1" x14ac:dyDescent="0.15">
      <c r="A16" s="606">
        <v>12</v>
      </c>
      <c r="B16" s="608"/>
      <c r="C16" s="587" t="s">
        <v>292</v>
      </c>
      <c r="D16" s="587"/>
      <c r="E16" s="587"/>
      <c r="F16" s="588" t="s">
        <v>1657</v>
      </c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90"/>
      <c r="AA16" s="587" t="s">
        <v>401</v>
      </c>
      <c r="AB16" s="1029"/>
      <c r="AC16" s="587" t="s">
        <v>1085</v>
      </c>
      <c r="AD16" s="587"/>
      <c r="AE16" s="587"/>
      <c r="AF16" s="588" t="s">
        <v>510</v>
      </c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90"/>
      <c r="AV16" s="484" t="s">
        <v>238</v>
      </c>
      <c r="AW16" s="292" t="s">
        <v>1654</v>
      </c>
      <c r="AX16" s="292" t="s">
        <v>293</v>
      </c>
      <c r="AY16" s="292" t="s">
        <v>293</v>
      </c>
      <c r="AZ16" s="292" t="s">
        <v>293</v>
      </c>
      <c r="BA16" s="592">
        <v>12</v>
      </c>
      <c r="BB16" s="1089"/>
      <c r="BC16" s="144" t="s">
        <v>293</v>
      </c>
      <c r="BD16" s="144" t="s">
        <v>293</v>
      </c>
      <c r="BE16" s="144" t="s">
        <v>293</v>
      </c>
    </row>
    <row r="17" spans="1:57" ht="33" customHeight="1" x14ac:dyDescent="0.15">
      <c r="A17" s="606">
        <v>13</v>
      </c>
      <c r="B17" s="608"/>
      <c r="C17" s="587" t="s">
        <v>294</v>
      </c>
      <c r="D17" s="587"/>
      <c r="E17" s="587"/>
      <c r="F17" s="588" t="s">
        <v>1658</v>
      </c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90"/>
      <c r="AA17" s="587" t="s">
        <v>401</v>
      </c>
      <c r="AB17" s="1029"/>
      <c r="AC17" s="587" t="s">
        <v>1086</v>
      </c>
      <c r="AD17" s="587"/>
      <c r="AE17" s="587"/>
      <c r="AF17" s="588" t="s">
        <v>510</v>
      </c>
      <c r="AG17" s="589"/>
      <c r="AH17" s="589"/>
      <c r="AI17" s="589"/>
      <c r="AJ17" s="589"/>
      <c r="AK17" s="589"/>
      <c r="AL17" s="589"/>
      <c r="AM17" s="589"/>
      <c r="AN17" s="589"/>
      <c r="AO17" s="589"/>
      <c r="AP17" s="589"/>
      <c r="AQ17" s="589"/>
      <c r="AR17" s="589"/>
      <c r="AS17" s="589"/>
      <c r="AT17" s="589"/>
      <c r="AU17" s="590"/>
      <c r="AV17" s="484" t="s">
        <v>238</v>
      </c>
      <c r="AW17" s="292" t="s">
        <v>1659</v>
      </c>
      <c r="AX17" s="292" t="s">
        <v>293</v>
      </c>
      <c r="AY17" s="292" t="s">
        <v>293</v>
      </c>
      <c r="AZ17" s="292" t="s">
        <v>293</v>
      </c>
      <c r="BA17" s="592">
        <v>13</v>
      </c>
      <c r="BB17" s="1089"/>
      <c r="BC17" s="144" t="s">
        <v>293</v>
      </c>
      <c r="BD17" s="144" t="s">
        <v>293</v>
      </c>
      <c r="BE17" s="144" t="s">
        <v>293</v>
      </c>
    </row>
    <row r="18" spans="1:57" ht="33" customHeight="1" x14ac:dyDescent="0.15">
      <c r="A18" s="610">
        <v>14</v>
      </c>
      <c r="B18" s="611"/>
      <c r="C18" s="587" t="s">
        <v>297</v>
      </c>
      <c r="D18" s="587"/>
      <c r="E18" s="587"/>
      <c r="F18" s="767" t="s">
        <v>57</v>
      </c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90"/>
      <c r="AA18" s="587" t="s">
        <v>401</v>
      </c>
      <c r="AB18" s="1029"/>
      <c r="AC18" s="587" t="s">
        <v>1087</v>
      </c>
      <c r="AD18" s="587"/>
      <c r="AE18" s="587"/>
      <c r="AF18" s="767" t="s">
        <v>1670</v>
      </c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89"/>
      <c r="AS18" s="589"/>
      <c r="AT18" s="589"/>
      <c r="AU18" s="590"/>
      <c r="AV18" s="484" t="s">
        <v>1669</v>
      </c>
      <c r="AW18" s="292" t="s">
        <v>1659</v>
      </c>
      <c r="AX18" s="292" t="s">
        <v>381</v>
      </c>
      <c r="AY18" s="292" t="s">
        <v>381</v>
      </c>
      <c r="AZ18" s="292" t="s">
        <v>381</v>
      </c>
      <c r="BA18" s="592">
        <v>14</v>
      </c>
      <c r="BB18" s="1089"/>
      <c r="BC18" s="144" t="s">
        <v>293</v>
      </c>
      <c r="BD18" s="144" t="s">
        <v>293</v>
      </c>
      <c r="BE18" s="144" t="s">
        <v>293</v>
      </c>
    </row>
    <row r="19" spans="1:57" ht="33" customHeight="1" x14ac:dyDescent="0.15">
      <c r="A19" s="610">
        <v>15</v>
      </c>
      <c r="B19" s="611"/>
      <c r="C19" s="615" t="s">
        <v>306</v>
      </c>
      <c r="D19" s="615"/>
      <c r="E19" s="615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15"/>
      <c r="AB19" s="1090"/>
      <c r="AC19" s="615"/>
      <c r="AD19" s="615"/>
      <c r="AE19" s="615"/>
      <c r="AF19" s="624"/>
      <c r="AG19" s="624"/>
      <c r="AH19" s="624"/>
      <c r="AI19" s="624"/>
      <c r="AJ19" s="624"/>
      <c r="AK19" s="624"/>
      <c r="AL19" s="624"/>
      <c r="AM19" s="624"/>
      <c r="AN19" s="624"/>
      <c r="AO19" s="624"/>
      <c r="AP19" s="624"/>
      <c r="AQ19" s="624"/>
      <c r="AR19" s="624"/>
      <c r="AS19" s="624"/>
      <c r="AT19" s="624"/>
      <c r="AU19" s="624"/>
      <c r="AV19" s="480"/>
      <c r="AW19" s="480"/>
      <c r="AX19" s="480"/>
      <c r="AY19" s="480"/>
      <c r="AZ19" s="480"/>
      <c r="BA19" s="622">
        <v>15</v>
      </c>
      <c r="BB19" s="1091"/>
      <c r="BC19" s="146"/>
      <c r="BD19" s="146"/>
      <c r="BE19" s="146"/>
    </row>
    <row r="20" spans="1:57" ht="33" customHeight="1" x14ac:dyDescent="0.15">
      <c r="A20" s="606">
        <v>16</v>
      </c>
      <c r="B20" s="608"/>
      <c r="C20" s="587" t="s">
        <v>295</v>
      </c>
      <c r="D20" s="587"/>
      <c r="E20" s="587"/>
      <c r="F20" s="595" t="s">
        <v>88</v>
      </c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606" t="s">
        <v>380</v>
      </c>
      <c r="AB20" s="608"/>
      <c r="AC20" s="587" t="s">
        <v>1117</v>
      </c>
      <c r="AD20" s="587"/>
      <c r="AE20" s="587"/>
      <c r="AF20" s="595" t="s">
        <v>392</v>
      </c>
      <c r="AG20" s="1096"/>
      <c r="AH20" s="1096"/>
      <c r="AI20" s="1096"/>
      <c r="AJ20" s="1096"/>
      <c r="AK20" s="1096"/>
      <c r="AL20" s="1096"/>
      <c r="AM20" s="1096"/>
      <c r="AN20" s="1096"/>
      <c r="AO20" s="1096"/>
      <c r="AP20" s="1096"/>
      <c r="AQ20" s="1096"/>
      <c r="AR20" s="1096"/>
      <c r="AS20" s="1096"/>
      <c r="AT20" s="1096"/>
      <c r="AU20" s="1096"/>
      <c r="AV20" s="484" t="s">
        <v>238</v>
      </c>
      <c r="AW20" s="292" t="s">
        <v>1660</v>
      </c>
      <c r="AX20" s="292" t="s">
        <v>293</v>
      </c>
      <c r="AY20" s="292" t="s">
        <v>293</v>
      </c>
      <c r="AZ20" s="292" t="s">
        <v>293</v>
      </c>
      <c r="BA20" s="592">
        <v>16</v>
      </c>
      <c r="BB20" s="1089"/>
      <c r="BC20" s="144" t="s">
        <v>293</v>
      </c>
      <c r="BD20" s="144" t="s">
        <v>293</v>
      </c>
      <c r="BE20" s="144" t="s">
        <v>293</v>
      </c>
    </row>
    <row r="21" spans="1:57" ht="33" customHeight="1" x14ac:dyDescent="0.15">
      <c r="A21" s="606">
        <v>17</v>
      </c>
      <c r="B21" s="608"/>
      <c r="C21" s="587" t="s">
        <v>325</v>
      </c>
      <c r="D21" s="587"/>
      <c r="E21" s="587"/>
      <c r="F21" s="910" t="s">
        <v>768</v>
      </c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606" t="s">
        <v>380</v>
      </c>
      <c r="AB21" s="608"/>
      <c r="AC21" s="587" t="s">
        <v>1089</v>
      </c>
      <c r="AD21" s="587"/>
      <c r="AE21" s="587"/>
      <c r="AF21" s="595" t="s">
        <v>302</v>
      </c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484" t="s">
        <v>238</v>
      </c>
      <c r="AW21" s="292" t="s">
        <v>1654</v>
      </c>
      <c r="AX21" s="487" t="s">
        <v>1459</v>
      </c>
      <c r="AY21" s="292" t="s">
        <v>293</v>
      </c>
      <c r="AZ21" s="292" t="s">
        <v>293</v>
      </c>
      <c r="BA21" s="592">
        <v>17</v>
      </c>
      <c r="BB21" s="1089"/>
      <c r="BC21" s="144" t="s">
        <v>293</v>
      </c>
      <c r="BD21" s="144" t="s">
        <v>293</v>
      </c>
      <c r="BE21" s="144" t="s">
        <v>293</v>
      </c>
    </row>
    <row r="22" spans="1:57" ht="38.25" customHeight="1" x14ac:dyDescent="0.15">
      <c r="A22" s="606">
        <v>18</v>
      </c>
      <c r="B22" s="608"/>
      <c r="C22" s="587" t="s">
        <v>296</v>
      </c>
      <c r="D22" s="587"/>
      <c r="E22" s="587"/>
      <c r="F22" s="1093" t="s">
        <v>10</v>
      </c>
      <c r="G22" s="1094"/>
      <c r="H22" s="1094"/>
      <c r="I22" s="1094"/>
      <c r="J22" s="1094"/>
      <c r="K22" s="1094"/>
      <c r="L22" s="1094"/>
      <c r="M22" s="1094"/>
      <c r="N22" s="1094"/>
      <c r="O22" s="1094"/>
      <c r="P22" s="1094"/>
      <c r="Q22" s="1094"/>
      <c r="R22" s="1094"/>
      <c r="S22" s="1094"/>
      <c r="T22" s="1094"/>
      <c r="U22" s="1094"/>
      <c r="V22" s="1094"/>
      <c r="W22" s="1094"/>
      <c r="X22" s="1094"/>
      <c r="Y22" s="1094"/>
      <c r="Z22" s="1095"/>
      <c r="AA22" s="606" t="s">
        <v>380</v>
      </c>
      <c r="AB22" s="608"/>
      <c r="AC22" s="587" t="s">
        <v>1090</v>
      </c>
      <c r="AD22" s="587"/>
      <c r="AE22" s="587"/>
      <c r="AF22" s="625" t="s">
        <v>22</v>
      </c>
      <c r="AG22" s="1109"/>
      <c r="AH22" s="1109"/>
      <c r="AI22" s="1109"/>
      <c r="AJ22" s="1109"/>
      <c r="AK22" s="1109"/>
      <c r="AL22" s="1109"/>
      <c r="AM22" s="1109"/>
      <c r="AN22" s="1109"/>
      <c r="AO22" s="1109"/>
      <c r="AP22" s="1109"/>
      <c r="AQ22" s="1109"/>
      <c r="AR22" s="1109"/>
      <c r="AS22" s="1109"/>
      <c r="AT22" s="1109"/>
      <c r="AU22" s="1109"/>
      <c r="AV22" s="476" t="s">
        <v>381</v>
      </c>
      <c r="AW22" s="292" t="s">
        <v>381</v>
      </c>
      <c r="AX22" s="477" t="s">
        <v>293</v>
      </c>
      <c r="AY22" s="292" t="s">
        <v>293</v>
      </c>
      <c r="AZ22" s="292" t="s">
        <v>293</v>
      </c>
      <c r="BA22" s="592">
        <v>18</v>
      </c>
      <c r="BB22" s="1089"/>
      <c r="BC22" s="144" t="s">
        <v>293</v>
      </c>
      <c r="BD22" s="144" t="s">
        <v>293</v>
      </c>
      <c r="BE22" s="144" t="s">
        <v>293</v>
      </c>
    </row>
    <row r="23" spans="1:57" ht="33" customHeight="1" x14ac:dyDescent="0.15">
      <c r="A23" s="606">
        <v>19</v>
      </c>
      <c r="B23" s="608"/>
      <c r="C23" s="587" t="s">
        <v>292</v>
      </c>
      <c r="D23" s="587"/>
      <c r="E23" s="587"/>
      <c r="F23" s="595" t="s">
        <v>65</v>
      </c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606" t="s">
        <v>380</v>
      </c>
      <c r="AB23" s="608"/>
      <c r="AC23" s="587" t="s">
        <v>1091</v>
      </c>
      <c r="AD23" s="587"/>
      <c r="AE23" s="587"/>
      <c r="AF23" s="595" t="s">
        <v>302</v>
      </c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484" t="s">
        <v>238</v>
      </c>
      <c r="AW23" s="292" t="s">
        <v>1654</v>
      </c>
      <c r="AX23" s="478" t="s">
        <v>293</v>
      </c>
      <c r="AY23" s="478" t="s">
        <v>293</v>
      </c>
      <c r="AZ23" s="478" t="s">
        <v>293</v>
      </c>
      <c r="BA23" s="592">
        <v>19</v>
      </c>
      <c r="BB23" s="1089"/>
      <c r="BC23" s="156" t="s">
        <v>293</v>
      </c>
      <c r="BD23" s="156" t="s">
        <v>293</v>
      </c>
      <c r="BE23" s="156" t="s">
        <v>293</v>
      </c>
    </row>
    <row r="24" spans="1:57" ht="33" customHeight="1" x14ac:dyDescent="0.15">
      <c r="A24" s="606">
        <v>20</v>
      </c>
      <c r="B24" s="608"/>
      <c r="C24" s="587" t="s">
        <v>294</v>
      </c>
      <c r="D24" s="587"/>
      <c r="E24" s="587"/>
      <c r="F24" s="910" t="s">
        <v>64</v>
      </c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606" t="s">
        <v>380</v>
      </c>
      <c r="AB24" s="608"/>
      <c r="AC24" s="587" t="s">
        <v>1092</v>
      </c>
      <c r="AD24" s="587"/>
      <c r="AE24" s="587"/>
      <c r="AF24" s="917" t="s">
        <v>1671</v>
      </c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5"/>
      <c r="AV24" s="484" t="s">
        <v>238</v>
      </c>
      <c r="AW24" s="484" t="s">
        <v>217</v>
      </c>
      <c r="AX24" s="478" t="s">
        <v>293</v>
      </c>
      <c r="AY24" s="478" t="s">
        <v>293</v>
      </c>
      <c r="AZ24" s="478" t="s">
        <v>293</v>
      </c>
      <c r="BA24" s="592">
        <v>20</v>
      </c>
      <c r="BB24" s="1089"/>
      <c r="BC24" s="156" t="s">
        <v>293</v>
      </c>
      <c r="BD24" s="156" t="s">
        <v>293</v>
      </c>
      <c r="BE24" s="156" t="s">
        <v>293</v>
      </c>
    </row>
    <row r="25" spans="1:57" ht="33" customHeight="1" x14ac:dyDescent="0.15">
      <c r="A25" s="610">
        <v>21</v>
      </c>
      <c r="B25" s="611"/>
      <c r="C25" s="615" t="s">
        <v>297</v>
      </c>
      <c r="D25" s="615"/>
      <c r="E25" s="615"/>
      <c r="F25" s="1110" t="s">
        <v>499</v>
      </c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15"/>
      <c r="AB25" s="1090"/>
      <c r="AC25" s="615"/>
      <c r="AD25" s="615"/>
      <c r="AE25" s="615"/>
      <c r="AF25" s="624"/>
      <c r="AG25" s="624"/>
      <c r="AH25" s="624"/>
      <c r="AI25" s="624"/>
      <c r="AJ25" s="624"/>
      <c r="AK25" s="624"/>
      <c r="AL25" s="624"/>
      <c r="AM25" s="624"/>
      <c r="AN25" s="624"/>
      <c r="AO25" s="624"/>
      <c r="AP25" s="624"/>
      <c r="AQ25" s="624"/>
      <c r="AR25" s="624"/>
      <c r="AS25" s="624"/>
      <c r="AT25" s="624"/>
      <c r="AU25" s="624"/>
      <c r="AV25" s="480"/>
      <c r="AW25" s="488"/>
      <c r="AX25" s="485"/>
      <c r="AY25" s="485"/>
      <c r="AZ25" s="485"/>
      <c r="BA25" s="984">
        <v>21</v>
      </c>
      <c r="BB25" s="1091"/>
      <c r="BC25" s="106"/>
      <c r="BD25" s="106"/>
      <c r="BE25" s="106"/>
    </row>
    <row r="26" spans="1:57" ht="33" customHeight="1" x14ac:dyDescent="0.15">
      <c r="A26" s="610">
        <v>22</v>
      </c>
      <c r="B26" s="611"/>
      <c r="C26" s="615" t="s">
        <v>306</v>
      </c>
      <c r="D26" s="615"/>
      <c r="E26" s="615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15"/>
      <c r="AB26" s="1090"/>
      <c r="AC26" s="615"/>
      <c r="AD26" s="615"/>
      <c r="AE26" s="615"/>
      <c r="AF26" s="624" t="s">
        <v>11</v>
      </c>
      <c r="AG26" s="624"/>
      <c r="AH26" s="624"/>
      <c r="AI26" s="624"/>
      <c r="AJ26" s="624"/>
      <c r="AK26" s="624"/>
      <c r="AL26" s="624"/>
      <c r="AM26" s="624"/>
      <c r="AN26" s="624"/>
      <c r="AO26" s="624"/>
      <c r="AP26" s="624"/>
      <c r="AQ26" s="624"/>
      <c r="AR26" s="624"/>
      <c r="AS26" s="624"/>
      <c r="AT26" s="624"/>
      <c r="AU26" s="624"/>
      <c r="AV26" s="480"/>
      <c r="AW26" s="480"/>
      <c r="AX26" s="485"/>
      <c r="AY26" s="485"/>
      <c r="AZ26" s="485"/>
      <c r="BA26" s="622">
        <v>22</v>
      </c>
      <c r="BB26" s="1091"/>
      <c r="BC26" s="146"/>
      <c r="BD26" s="146"/>
      <c r="BE26" s="146"/>
    </row>
    <row r="27" spans="1:57" ht="33" customHeight="1" x14ac:dyDescent="0.15">
      <c r="A27" s="610">
        <v>23</v>
      </c>
      <c r="B27" s="611"/>
      <c r="C27" s="615" t="s">
        <v>295</v>
      </c>
      <c r="D27" s="615"/>
      <c r="E27" s="615"/>
      <c r="F27" s="624" t="s">
        <v>498</v>
      </c>
      <c r="G27" s="624"/>
      <c r="H27" s="624"/>
      <c r="I27" s="624"/>
      <c r="J27" s="624"/>
      <c r="K27" s="624"/>
      <c r="L27" s="624"/>
      <c r="M27" s="624"/>
      <c r="N27" s="624"/>
      <c r="O27" s="624"/>
      <c r="P27" s="624"/>
      <c r="Q27" s="624"/>
      <c r="R27" s="624"/>
      <c r="S27" s="624"/>
      <c r="T27" s="624"/>
      <c r="U27" s="624"/>
      <c r="V27" s="624"/>
      <c r="W27" s="624"/>
      <c r="X27" s="624"/>
      <c r="Y27" s="624"/>
      <c r="Z27" s="624"/>
      <c r="AA27" s="615"/>
      <c r="AB27" s="1090"/>
      <c r="AC27" s="615"/>
      <c r="AD27" s="615"/>
      <c r="AE27" s="615"/>
      <c r="AF27" s="624"/>
      <c r="AG27" s="624"/>
      <c r="AH27" s="624"/>
      <c r="AI27" s="624"/>
      <c r="AJ27" s="624"/>
      <c r="AK27" s="624"/>
      <c r="AL27" s="624"/>
      <c r="AM27" s="624"/>
      <c r="AN27" s="624"/>
      <c r="AO27" s="624"/>
      <c r="AP27" s="624"/>
      <c r="AQ27" s="624"/>
      <c r="AR27" s="624"/>
      <c r="AS27" s="624"/>
      <c r="AT27" s="624"/>
      <c r="AU27" s="624"/>
      <c r="AV27" s="480"/>
      <c r="AW27" s="489"/>
      <c r="AX27" s="480"/>
      <c r="AY27" s="480"/>
      <c r="AZ27" s="480"/>
      <c r="BA27" s="622">
        <v>23</v>
      </c>
      <c r="BB27" s="1091"/>
      <c r="BC27" s="146"/>
      <c r="BD27" s="146"/>
      <c r="BE27" s="146"/>
    </row>
    <row r="28" spans="1:57" ht="33" customHeight="1" x14ac:dyDescent="0.15">
      <c r="A28" s="606">
        <v>24</v>
      </c>
      <c r="B28" s="608"/>
      <c r="C28" s="587" t="s">
        <v>325</v>
      </c>
      <c r="D28" s="587"/>
      <c r="E28" s="587"/>
      <c r="F28" s="1111" t="s">
        <v>66</v>
      </c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87" t="s">
        <v>401</v>
      </c>
      <c r="AB28" s="1029"/>
      <c r="AC28" s="592" t="s">
        <v>1093</v>
      </c>
      <c r="AD28" s="587"/>
      <c r="AE28" s="587"/>
      <c r="AF28" s="588" t="s">
        <v>481</v>
      </c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89"/>
      <c r="AS28" s="589"/>
      <c r="AT28" s="589"/>
      <c r="AU28" s="590"/>
      <c r="AV28" s="483" t="s">
        <v>238</v>
      </c>
      <c r="AW28" s="292" t="s">
        <v>1661</v>
      </c>
      <c r="AX28" s="477" t="s">
        <v>293</v>
      </c>
      <c r="AY28" s="292" t="s">
        <v>293</v>
      </c>
      <c r="AZ28" s="292" t="s">
        <v>293</v>
      </c>
      <c r="BA28" s="592">
        <v>24</v>
      </c>
      <c r="BB28" s="1089"/>
      <c r="BC28" s="144" t="s">
        <v>293</v>
      </c>
      <c r="BD28" s="144" t="s">
        <v>293</v>
      </c>
      <c r="BE28" s="144" t="s">
        <v>293</v>
      </c>
    </row>
    <row r="29" spans="1:57" ht="33" customHeight="1" x14ac:dyDescent="0.15">
      <c r="A29" s="606">
        <v>25</v>
      </c>
      <c r="B29" s="608"/>
      <c r="C29" s="587" t="s">
        <v>296</v>
      </c>
      <c r="D29" s="587"/>
      <c r="E29" s="587"/>
      <c r="F29" s="917" t="s">
        <v>89</v>
      </c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87" t="s">
        <v>401</v>
      </c>
      <c r="AB29" s="1029"/>
      <c r="AC29" s="592" t="s">
        <v>1071</v>
      </c>
      <c r="AD29" s="587"/>
      <c r="AE29" s="587"/>
      <c r="AF29" s="767" t="s">
        <v>12</v>
      </c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90"/>
      <c r="AV29" s="292" t="s">
        <v>381</v>
      </c>
      <c r="AW29" s="292" t="s">
        <v>381</v>
      </c>
      <c r="AX29" s="292" t="s">
        <v>293</v>
      </c>
      <c r="AY29" s="487" t="s">
        <v>1186</v>
      </c>
      <c r="AZ29" s="292" t="s">
        <v>293</v>
      </c>
      <c r="BA29" s="592">
        <v>25</v>
      </c>
      <c r="BB29" s="1089"/>
      <c r="BC29" s="144" t="s">
        <v>293</v>
      </c>
      <c r="BD29" s="144" t="s">
        <v>293</v>
      </c>
      <c r="BE29" s="144" t="s">
        <v>293</v>
      </c>
    </row>
    <row r="30" spans="1:57" ht="33" customHeight="1" x14ac:dyDescent="0.15">
      <c r="A30" s="606">
        <v>26</v>
      </c>
      <c r="B30" s="608"/>
      <c r="C30" s="587" t="s">
        <v>292</v>
      </c>
      <c r="D30" s="587"/>
      <c r="E30" s="587"/>
      <c r="F30" s="595" t="s">
        <v>432</v>
      </c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87" t="s">
        <v>401</v>
      </c>
      <c r="AB30" s="1029"/>
      <c r="AC30" s="592" t="s">
        <v>1072</v>
      </c>
      <c r="AD30" s="587"/>
      <c r="AE30" s="587"/>
      <c r="AF30" s="588" t="s">
        <v>481</v>
      </c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90"/>
      <c r="AV30" s="484" t="s">
        <v>1668</v>
      </c>
      <c r="AW30" s="478" t="s">
        <v>381</v>
      </c>
      <c r="AX30" s="478" t="s">
        <v>293</v>
      </c>
      <c r="AY30" s="478" t="s">
        <v>293</v>
      </c>
      <c r="AZ30" s="478" t="s">
        <v>293</v>
      </c>
      <c r="BA30" s="592">
        <v>26</v>
      </c>
      <c r="BB30" s="1089"/>
      <c r="BC30" s="156" t="s">
        <v>293</v>
      </c>
      <c r="BD30" s="156" t="s">
        <v>293</v>
      </c>
      <c r="BE30" s="156" t="s">
        <v>293</v>
      </c>
    </row>
    <row r="31" spans="1:57" ht="33" customHeight="1" x14ac:dyDescent="0.15">
      <c r="A31" s="606">
        <v>27</v>
      </c>
      <c r="B31" s="608"/>
      <c r="C31" s="587" t="s">
        <v>294</v>
      </c>
      <c r="D31" s="587"/>
      <c r="E31" s="587"/>
      <c r="F31" s="850" t="s">
        <v>90</v>
      </c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87" t="s">
        <v>401</v>
      </c>
      <c r="AB31" s="1029"/>
      <c r="AC31" s="592" t="s">
        <v>1073</v>
      </c>
      <c r="AD31" s="587"/>
      <c r="AE31" s="587"/>
      <c r="AF31" s="588" t="s">
        <v>58</v>
      </c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89"/>
      <c r="AS31" s="589"/>
      <c r="AT31" s="589"/>
      <c r="AU31" s="590"/>
      <c r="AV31" s="292" t="s">
        <v>381</v>
      </c>
      <c r="AW31" s="292" t="s">
        <v>381</v>
      </c>
      <c r="AX31" s="478" t="s">
        <v>293</v>
      </c>
      <c r="AY31" s="478" t="s">
        <v>293</v>
      </c>
      <c r="AZ31" s="478" t="s">
        <v>293</v>
      </c>
      <c r="BA31" s="592">
        <v>27</v>
      </c>
      <c r="BB31" s="1089"/>
      <c r="BC31" s="156" t="s">
        <v>293</v>
      </c>
      <c r="BD31" s="156" t="s">
        <v>293</v>
      </c>
      <c r="BE31" s="156" t="s">
        <v>293</v>
      </c>
    </row>
    <row r="32" spans="1:57" ht="33" customHeight="1" x14ac:dyDescent="0.15">
      <c r="A32" s="610">
        <v>28</v>
      </c>
      <c r="B32" s="611"/>
      <c r="C32" s="615" t="s">
        <v>297</v>
      </c>
      <c r="D32" s="615"/>
      <c r="E32" s="615"/>
      <c r="F32" s="648" t="s">
        <v>53</v>
      </c>
      <c r="G32" s="648"/>
      <c r="H32" s="648"/>
      <c r="I32" s="648"/>
      <c r="J32" s="648"/>
      <c r="K32" s="648"/>
      <c r="L32" s="648"/>
      <c r="M32" s="648"/>
      <c r="N32" s="648"/>
      <c r="O32" s="648"/>
      <c r="P32" s="648"/>
      <c r="Q32" s="648"/>
      <c r="R32" s="648"/>
      <c r="S32" s="648"/>
      <c r="T32" s="648"/>
      <c r="U32" s="648"/>
      <c r="V32" s="648"/>
      <c r="W32" s="648"/>
      <c r="X32" s="648"/>
      <c r="Y32" s="648"/>
      <c r="Z32" s="648"/>
      <c r="AA32" s="615"/>
      <c r="AB32" s="1090"/>
      <c r="AC32" s="615"/>
      <c r="AD32" s="615"/>
      <c r="AE32" s="615"/>
      <c r="AF32" s="624" t="s">
        <v>1662</v>
      </c>
      <c r="AG32" s="624"/>
      <c r="AH32" s="624"/>
      <c r="AI32" s="624"/>
      <c r="AJ32" s="624"/>
      <c r="AK32" s="624"/>
      <c r="AL32" s="624"/>
      <c r="AM32" s="624"/>
      <c r="AN32" s="624"/>
      <c r="AO32" s="624"/>
      <c r="AP32" s="624"/>
      <c r="AQ32" s="624"/>
      <c r="AR32" s="624"/>
      <c r="AS32" s="624"/>
      <c r="AT32" s="624"/>
      <c r="AU32" s="624"/>
      <c r="AV32" s="480" t="s">
        <v>381</v>
      </c>
      <c r="AW32" s="480" t="s">
        <v>381</v>
      </c>
      <c r="AX32" s="485"/>
      <c r="AY32" s="485"/>
      <c r="AZ32" s="485"/>
      <c r="BA32" s="622">
        <v>28</v>
      </c>
      <c r="BB32" s="1091"/>
      <c r="BC32" s="106"/>
      <c r="BD32" s="106"/>
      <c r="BE32" s="106"/>
    </row>
    <row r="33" spans="1:57" ht="33" customHeight="1" x14ac:dyDescent="0.15">
      <c r="A33" s="610">
        <v>29</v>
      </c>
      <c r="B33" s="611"/>
      <c r="C33" s="615" t="s">
        <v>306</v>
      </c>
      <c r="D33" s="615"/>
      <c r="E33" s="615"/>
      <c r="F33" s="648" t="s">
        <v>807</v>
      </c>
      <c r="G33" s="648"/>
      <c r="H33" s="648"/>
      <c r="I33" s="648"/>
      <c r="J33" s="648"/>
      <c r="K33" s="648"/>
      <c r="L33" s="648"/>
      <c r="M33" s="648"/>
      <c r="N33" s="648"/>
      <c r="O33" s="648"/>
      <c r="P33" s="648"/>
      <c r="Q33" s="648"/>
      <c r="R33" s="648"/>
      <c r="S33" s="648"/>
      <c r="T33" s="648"/>
      <c r="U33" s="648"/>
      <c r="V33" s="648"/>
      <c r="W33" s="648"/>
      <c r="X33" s="648"/>
      <c r="Y33" s="648"/>
      <c r="Z33" s="648"/>
      <c r="AA33" s="615"/>
      <c r="AB33" s="1090"/>
      <c r="AC33" s="617"/>
      <c r="AD33" s="618"/>
      <c r="AE33" s="601"/>
      <c r="AF33" s="624"/>
      <c r="AG33" s="624"/>
      <c r="AH33" s="624"/>
      <c r="AI33" s="624"/>
      <c r="AJ33" s="624"/>
      <c r="AK33" s="624"/>
      <c r="AL33" s="624"/>
      <c r="AM33" s="624"/>
      <c r="AN33" s="624"/>
      <c r="AO33" s="624"/>
      <c r="AP33" s="624"/>
      <c r="AQ33" s="624"/>
      <c r="AR33" s="624"/>
      <c r="AS33" s="624"/>
      <c r="AT33" s="624"/>
      <c r="AU33" s="624"/>
      <c r="AV33" s="480" t="s">
        <v>1664</v>
      </c>
      <c r="AW33" s="480" t="s">
        <v>1664</v>
      </c>
      <c r="AX33" s="480"/>
      <c r="AY33" s="480"/>
      <c r="AZ33" s="480"/>
      <c r="BA33" s="622">
        <v>29</v>
      </c>
      <c r="BB33" s="1091"/>
      <c r="BC33" s="146"/>
      <c r="BD33" s="146"/>
      <c r="BE33" s="146"/>
    </row>
    <row r="34" spans="1:57" ht="33" customHeight="1" x14ac:dyDescent="0.15">
      <c r="A34" s="827">
        <v>30</v>
      </c>
      <c r="B34" s="829"/>
      <c r="C34" s="826" t="s">
        <v>295</v>
      </c>
      <c r="D34" s="826"/>
      <c r="E34" s="826"/>
      <c r="F34" s="1112" t="s">
        <v>91</v>
      </c>
      <c r="G34" s="838"/>
      <c r="H34" s="838"/>
      <c r="I34" s="838"/>
      <c r="J34" s="838"/>
      <c r="K34" s="838"/>
      <c r="L34" s="838"/>
      <c r="M34" s="838"/>
      <c r="N34" s="838"/>
      <c r="O34" s="838"/>
      <c r="P34" s="838"/>
      <c r="Q34" s="838"/>
      <c r="R34" s="838"/>
      <c r="S34" s="838"/>
      <c r="T34" s="838"/>
      <c r="U34" s="838"/>
      <c r="V34" s="838"/>
      <c r="W34" s="838"/>
      <c r="X34" s="838"/>
      <c r="Y34" s="838"/>
      <c r="Z34" s="838"/>
      <c r="AA34" s="826" t="s">
        <v>380</v>
      </c>
      <c r="AB34" s="1088"/>
      <c r="AC34" s="593" t="s">
        <v>1074</v>
      </c>
      <c r="AD34" s="826"/>
      <c r="AE34" s="826"/>
      <c r="AF34" s="838" t="s">
        <v>776</v>
      </c>
      <c r="AG34" s="838"/>
      <c r="AH34" s="838"/>
      <c r="AI34" s="838"/>
      <c r="AJ34" s="838"/>
      <c r="AK34" s="838"/>
      <c r="AL34" s="838"/>
      <c r="AM34" s="838"/>
      <c r="AN34" s="838"/>
      <c r="AO34" s="838"/>
      <c r="AP34" s="838"/>
      <c r="AQ34" s="838"/>
      <c r="AR34" s="838"/>
      <c r="AS34" s="838"/>
      <c r="AT34" s="838"/>
      <c r="AU34" s="838"/>
      <c r="AV34" s="479" t="s">
        <v>1665</v>
      </c>
      <c r="AW34" s="479" t="s">
        <v>1665</v>
      </c>
      <c r="AX34" s="479" t="s">
        <v>293</v>
      </c>
      <c r="AY34" s="497" t="s">
        <v>92</v>
      </c>
      <c r="AZ34" s="479" t="s">
        <v>293</v>
      </c>
      <c r="BA34" s="593">
        <v>30</v>
      </c>
      <c r="BB34" s="1048"/>
      <c r="BC34" s="145" t="s">
        <v>293</v>
      </c>
      <c r="BD34" s="145" t="s">
        <v>293</v>
      </c>
      <c r="BE34" s="145" t="s">
        <v>293</v>
      </c>
    </row>
    <row r="35" spans="1:57" ht="15" customHeight="1" thickBot="1" x14ac:dyDescent="0.2">
      <c r="A35" s="707" t="s">
        <v>322</v>
      </c>
      <c r="B35" s="1072"/>
      <c r="C35" s="13" t="s">
        <v>265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 t="s">
        <v>265</v>
      </c>
      <c r="AD35" s="3"/>
      <c r="AE35" s="33"/>
      <c r="AF35" s="34"/>
      <c r="AG35" s="34"/>
      <c r="AH35" s="34"/>
      <c r="AI35" s="34"/>
      <c r="AJ35" s="34"/>
      <c r="AK35" s="34"/>
      <c r="AL35" s="34"/>
      <c r="AO35" s="584"/>
      <c r="AP35" s="725"/>
      <c r="AQ35" s="725"/>
      <c r="AR35" s="725"/>
      <c r="AS35" s="726"/>
      <c r="AT35" s="584" t="s">
        <v>316</v>
      </c>
      <c r="AU35" s="725"/>
      <c r="AV35" s="726"/>
      <c r="AW35" s="584" t="s">
        <v>317</v>
      </c>
      <c r="AX35" s="725"/>
      <c r="AY35" s="726"/>
      <c r="AZ35" s="584" t="s">
        <v>318</v>
      </c>
      <c r="BA35" s="725"/>
      <c r="BB35" s="726"/>
      <c r="BC35" s="162"/>
      <c r="BD35" s="162"/>
      <c r="BE35" s="162"/>
    </row>
    <row r="36" spans="1:57" ht="15" customHeight="1" thickTop="1" x14ac:dyDescent="0.15">
      <c r="A36" s="1073"/>
      <c r="B36" s="1074"/>
      <c r="C36" s="13"/>
      <c r="D36" s="3"/>
      <c r="E36" s="58"/>
      <c r="F36" s="609" t="s">
        <v>54</v>
      </c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609" t="s">
        <v>72</v>
      </c>
      <c r="X36" s="609"/>
      <c r="Y36" s="609"/>
      <c r="Z36" s="609"/>
      <c r="AA36" s="609"/>
      <c r="AB36" s="609"/>
      <c r="AC36" s="609"/>
      <c r="AD36" s="609"/>
      <c r="AE36" s="609"/>
      <c r="AF36" s="609"/>
      <c r="AG36" s="609"/>
      <c r="AH36" s="609"/>
      <c r="AI36" s="609"/>
      <c r="AJ36" s="609"/>
      <c r="AK36" s="609"/>
      <c r="AL36" s="609"/>
      <c r="AM36" s="609"/>
      <c r="AN36" s="91"/>
      <c r="AO36" s="573" t="s">
        <v>319</v>
      </c>
      <c r="AP36" s="574"/>
      <c r="AQ36" s="574"/>
      <c r="AR36" s="574"/>
      <c r="AS36" s="575"/>
      <c r="AT36" s="959">
        <f>COUNTIF(BC5:BC34,"○")</f>
        <v>20</v>
      </c>
      <c r="AU36" s="960"/>
      <c r="AV36" s="1049" t="s">
        <v>326</v>
      </c>
      <c r="AW36" s="959">
        <f>COUNTIF(BD5:BD34,"○")</f>
        <v>20</v>
      </c>
      <c r="AX36" s="960"/>
      <c r="AY36" s="1049" t="s">
        <v>326</v>
      </c>
      <c r="AZ36" s="959">
        <f>COUNTIF(BE5:BE34,"○")</f>
        <v>20</v>
      </c>
      <c r="BA36" s="960"/>
      <c r="BB36" s="965" t="s">
        <v>326</v>
      </c>
    </row>
    <row r="37" spans="1:57" ht="15" customHeight="1" x14ac:dyDescent="0.15">
      <c r="A37" s="1073"/>
      <c r="B37" s="1074"/>
      <c r="C37" s="13"/>
      <c r="D37" s="3"/>
      <c r="E37" s="58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91"/>
      <c r="AO37" s="576"/>
      <c r="AP37" s="577"/>
      <c r="AQ37" s="577"/>
      <c r="AR37" s="577"/>
      <c r="AS37" s="578"/>
      <c r="AT37" s="961"/>
      <c r="AU37" s="1047"/>
      <c r="AV37" s="1050"/>
      <c r="AW37" s="961"/>
      <c r="AX37" s="1047"/>
      <c r="AY37" s="1050"/>
      <c r="AZ37" s="961"/>
      <c r="BA37" s="1047"/>
      <c r="BB37" s="1067"/>
    </row>
    <row r="38" spans="1:57" ht="15" customHeight="1" x14ac:dyDescent="0.15">
      <c r="A38" s="1073"/>
      <c r="B38" s="1074"/>
      <c r="C38" s="13"/>
      <c r="D38" s="3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91"/>
      <c r="AO38" s="579"/>
      <c r="AP38" s="580"/>
      <c r="AQ38" s="580"/>
      <c r="AR38" s="580"/>
      <c r="AS38" s="581"/>
      <c r="AT38" s="1065"/>
      <c r="AU38" s="1066"/>
      <c r="AV38" s="1113"/>
      <c r="AW38" s="1065"/>
      <c r="AX38" s="1066"/>
      <c r="AY38" s="1113"/>
      <c r="AZ38" s="1065"/>
      <c r="BA38" s="1066"/>
      <c r="BB38" s="1068"/>
    </row>
    <row r="39" spans="1:57" ht="15" customHeight="1" x14ac:dyDescent="0.15">
      <c r="A39" s="1073"/>
      <c r="B39" s="1074"/>
      <c r="C39" s="13"/>
      <c r="D39" s="3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91"/>
      <c r="AO39" s="573" t="s">
        <v>320</v>
      </c>
      <c r="AP39" s="574"/>
      <c r="AQ39" s="574"/>
      <c r="AR39" s="574"/>
      <c r="AS39" s="575"/>
      <c r="AT39" s="1052">
        <f>AT36+'R2 １０月 ok'!AT40</f>
        <v>66</v>
      </c>
      <c r="AU39" s="1053"/>
      <c r="AV39" s="1054"/>
      <c r="AW39" s="1052">
        <f>AW36+'R2 １０月 ok'!AW40</f>
        <v>66</v>
      </c>
      <c r="AX39" s="1053"/>
      <c r="AY39" s="1054"/>
      <c r="AZ39" s="1052">
        <f>AZ36+'R2 １０月 ok'!AZ40</f>
        <v>66</v>
      </c>
      <c r="BA39" s="1053"/>
      <c r="BB39" s="1054"/>
    </row>
    <row r="40" spans="1:57" ht="15" customHeight="1" x14ac:dyDescent="0.15">
      <c r="A40" s="1073"/>
      <c r="B40" s="1074"/>
      <c r="C40" s="13"/>
      <c r="D40" s="3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91"/>
      <c r="AO40" s="576"/>
      <c r="AP40" s="577"/>
      <c r="AQ40" s="577"/>
      <c r="AR40" s="577"/>
      <c r="AS40" s="578"/>
      <c r="AT40" s="968"/>
      <c r="AU40" s="971"/>
      <c r="AV40" s="970"/>
      <c r="AW40" s="968"/>
      <c r="AX40" s="971"/>
      <c r="AY40" s="970"/>
      <c r="AZ40" s="968"/>
      <c r="BA40" s="971"/>
      <c r="BB40" s="970"/>
    </row>
    <row r="41" spans="1:57" ht="15" customHeight="1" x14ac:dyDescent="0.15">
      <c r="A41" s="1073"/>
      <c r="B41" s="1074"/>
      <c r="C41" s="13"/>
      <c r="D41" s="3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104"/>
      <c r="AO41" s="579"/>
      <c r="AP41" s="580"/>
      <c r="AQ41" s="580"/>
      <c r="AR41" s="580"/>
      <c r="AS41" s="581"/>
      <c r="AT41" s="972"/>
      <c r="AU41" s="973"/>
      <c r="AV41" s="974"/>
      <c r="AW41" s="972"/>
      <c r="AX41" s="973"/>
      <c r="AY41" s="974"/>
      <c r="AZ41" s="972"/>
      <c r="BA41" s="973"/>
      <c r="BB41" s="974"/>
    </row>
    <row r="42" spans="1:57" ht="15" customHeight="1" x14ac:dyDescent="0.15">
      <c r="A42" s="1073"/>
      <c r="B42" s="1074"/>
      <c r="C42" s="13"/>
      <c r="D42" s="3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104"/>
      <c r="AO42" s="1055" t="s">
        <v>323</v>
      </c>
      <c r="AP42" s="1056"/>
      <c r="AQ42" s="1056"/>
      <c r="AR42" s="1056"/>
      <c r="AS42" s="1057"/>
      <c r="AT42" s="1052">
        <f>AT36+'R2 １０月 ok'!AT43</f>
        <v>124</v>
      </c>
      <c r="AU42" s="1053"/>
      <c r="AV42" s="1054"/>
      <c r="AW42" s="1052">
        <f>AW36+'R2 １０月 ok'!AW43</f>
        <v>126</v>
      </c>
      <c r="AX42" s="1053"/>
      <c r="AY42" s="1054"/>
      <c r="AZ42" s="1052">
        <f>AZ36+'R2 １０月 ok'!AZ43</f>
        <v>126</v>
      </c>
      <c r="BA42" s="1053"/>
      <c r="BB42" s="1054"/>
    </row>
    <row r="43" spans="1:57" ht="15" customHeight="1" x14ac:dyDescent="0.15">
      <c r="A43" s="1073"/>
      <c r="B43" s="1074"/>
      <c r="C43" s="13"/>
      <c r="D43" s="3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104"/>
      <c r="AO43" s="1058"/>
      <c r="AP43" s="1059"/>
      <c r="AQ43" s="1059"/>
      <c r="AR43" s="1059"/>
      <c r="AS43" s="1060"/>
      <c r="AT43" s="968"/>
      <c r="AU43" s="971"/>
      <c r="AV43" s="970"/>
      <c r="AW43" s="968"/>
      <c r="AX43" s="971"/>
      <c r="AY43" s="970"/>
      <c r="AZ43" s="968"/>
      <c r="BA43" s="971"/>
      <c r="BB43" s="970"/>
    </row>
    <row r="44" spans="1:57" ht="15" customHeight="1" x14ac:dyDescent="0.15">
      <c r="A44" s="1073"/>
      <c r="B44" s="1074"/>
      <c r="C44" s="13"/>
      <c r="D44" s="3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35"/>
      <c r="AO44" s="1061"/>
      <c r="AP44" s="1062"/>
      <c r="AQ44" s="1062"/>
      <c r="AR44" s="1062"/>
      <c r="AS44" s="1063"/>
      <c r="AT44" s="975"/>
      <c r="AU44" s="976"/>
      <c r="AV44" s="977"/>
      <c r="AW44" s="975"/>
      <c r="AX44" s="976"/>
      <c r="AY44" s="977"/>
      <c r="AZ44" s="975"/>
      <c r="BA44" s="976"/>
      <c r="BB44" s="977"/>
    </row>
    <row r="45" spans="1:57" ht="15" customHeight="1" x14ac:dyDescent="0.15">
      <c r="A45" s="1073"/>
      <c r="B45" s="1074"/>
      <c r="C45" s="13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1046" t="s">
        <v>285</v>
      </c>
      <c r="X45" s="1046"/>
      <c r="Y45" s="1046"/>
      <c r="Z45" s="1046" t="s">
        <v>286</v>
      </c>
      <c r="AA45" s="1046"/>
      <c r="AB45" s="1046"/>
      <c r="AC45" s="1046" t="s">
        <v>1666</v>
      </c>
      <c r="AD45" s="1046"/>
      <c r="AE45" s="1046"/>
      <c r="AF45" s="1042" t="s">
        <v>361</v>
      </c>
      <c r="AG45" s="1043"/>
      <c r="AH45" s="1044"/>
      <c r="AI45" s="1042" t="s">
        <v>362</v>
      </c>
      <c r="AJ45" s="1043"/>
      <c r="AK45" s="1044"/>
      <c r="AL45" s="1042" t="s">
        <v>363</v>
      </c>
      <c r="AM45" s="1043"/>
      <c r="AN45" s="1044"/>
      <c r="AO45" s="573" t="s">
        <v>321</v>
      </c>
      <c r="AP45" s="1077"/>
      <c r="AQ45" s="1077"/>
      <c r="AR45" s="1077"/>
      <c r="AS45" s="1078"/>
      <c r="AT45" s="959">
        <f>COUNTIF(AX5:AX34,"○")</f>
        <v>18</v>
      </c>
      <c r="AU45" s="960"/>
      <c r="AV45" s="1049" t="s">
        <v>332</v>
      </c>
      <c r="AW45" s="959">
        <f>COUNTIF(AY5:AY34,"○")</f>
        <v>18</v>
      </c>
      <c r="AX45" s="960"/>
      <c r="AY45" s="1049" t="s">
        <v>332</v>
      </c>
      <c r="AZ45" s="959">
        <f>COUNTIF(AZ5:AZ34,"○")</f>
        <v>19</v>
      </c>
      <c r="BA45" s="960"/>
      <c r="BB45" s="1049" t="s">
        <v>332</v>
      </c>
    </row>
    <row r="46" spans="1:57" ht="15" customHeight="1" x14ac:dyDescent="0.15">
      <c r="A46" s="1073"/>
      <c r="B46" s="1074"/>
      <c r="C46" s="13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559">
        <f>AT45</f>
        <v>18</v>
      </c>
      <c r="X46" s="560"/>
      <c r="Y46" s="555" t="s">
        <v>366</v>
      </c>
      <c r="Z46" s="559">
        <f>AW45</f>
        <v>18</v>
      </c>
      <c r="AA46" s="560"/>
      <c r="AB46" s="555" t="s">
        <v>366</v>
      </c>
      <c r="AC46" s="559">
        <f>AZ45</f>
        <v>19</v>
      </c>
      <c r="AD46" s="560"/>
      <c r="AE46" s="555" t="s">
        <v>366</v>
      </c>
      <c r="AF46" s="559">
        <f>AT45</f>
        <v>18</v>
      </c>
      <c r="AG46" s="1085"/>
      <c r="AH46" s="555" t="s">
        <v>366</v>
      </c>
      <c r="AI46" s="559">
        <f>AW45</f>
        <v>18</v>
      </c>
      <c r="AJ46" s="1085"/>
      <c r="AK46" s="555" t="s">
        <v>366</v>
      </c>
      <c r="AL46" s="559">
        <f>AZ45</f>
        <v>19</v>
      </c>
      <c r="AM46" s="1085"/>
      <c r="AN46" s="555" t="s">
        <v>366</v>
      </c>
      <c r="AO46" s="1079"/>
      <c r="AP46" s="1080"/>
      <c r="AQ46" s="1080"/>
      <c r="AR46" s="1080"/>
      <c r="AS46" s="1081"/>
      <c r="AT46" s="961"/>
      <c r="AU46" s="1047"/>
      <c r="AV46" s="1050"/>
      <c r="AW46" s="961"/>
      <c r="AX46" s="1047"/>
      <c r="AY46" s="1050"/>
      <c r="AZ46" s="961"/>
      <c r="BA46" s="1047"/>
      <c r="BB46" s="1050"/>
    </row>
    <row r="47" spans="1:57" ht="15" customHeight="1" x14ac:dyDescent="0.15">
      <c r="A47" s="1073"/>
      <c r="B47" s="1074"/>
      <c r="C47" s="13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561"/>
      <c r="X47" s="562"/>
      <c r="Y47" s="558"/>
      <c r="Z47" s="561"/>
      <c r="AA47" s="562"/>
      <c r="AB47" s="558"/>
      <c r="AC47" s="561"/>
      <c r="AD47" s="562"/>
      <c r="AE47" s="558"/>
      <c r="AF47" s="1086"/>
      <c r="AG47" s="1087"/>
      <c r="AH47" s="1045"/>
      <c r="AI47" s="1086"/>
      <c r="AJ47" s="1087"/>
      <c r="AK47" s="1045"/>
      <c r="AL47" s="1086"/>
      <c r="AM47" s="1087"/>
      <c r="AN47" s="1045"/>
      <c r="AO47" s="1082"/>
      <c r="AP47" s="1083"/>
      <c r="AQ47" s="1083"/>
      <c r="AR47" s="1083"/>
      <c r="AS47" s="1084"/>
      <c r="AT47" s="963"/>
      <c r="AU47" s="964"/>
      <c r="AV47" s="1051"/>
      <c r="AW47" s="963"/>
      <c r="AX47" s="964"/>
      <c r="AY47" s="1051"/>
      <c r="AZ47" s="963"/>
      <c r="BA47" s="964"/>
      <c r="BB47" s="1051"/>
    </row>
    <row r="48" spans="1:57" ht="15" customHeight="1" x14ac:dyDescent="0.15">
      <c r="A48" s="1073"/>
      <c r="B48" s="1074"/>
      <c r="C48" s="13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1046" t="s">
        <v>285</v>
      </c>
      <c r="X48" s="1046"/>
      <c r="Y48" s="1046"/>
      <c r="Z48" s="1046" t="s">
        <v>286</v>
      </c>
      <c r="AA48" s="1046"/>
      <c r="AB48" s="1046"/>
      <c r="AC48" s="1046" t="s">
        <v>1667</v>
      </c>
      <c r="AD48" s="1046"/>
      <c r="AE48" s="1046"/>
      <c r="AF48" s="1042" t="s">
        <v>361</v>
      </c>
      <c r="AG48" s="1043"/>
      <c r="AH48" s="1044"/>
      <c r="AI48" s="1042" t="s">
        <v>362</v>
      </c>
      <c r="AJ48" s="1043"/>
      <c r="AK48" s="1044"/>
      <c r="AL48" s="1042" t="s">
        <v>363</v>
      </c>
      <c r="AM48" s="1043"/>
      <c r="AN48" s="1044"/>
      <c r="AO48" s="573" t="s">
        <v>324</v>
      </c>
      <c r="AP48" s="1077"/>
      <c r="AQ48" s="1077"/>
      <c r="AR48" s="1077"/>
      <c r="AS48" s="1078"/>
      <c r="AT48" s="959">
        <f>AT45+'R2 １０月 ok'!AT49</f>
        <v>110</v>
      </c>
      <c r="AU48" s="960"/>
      <c r="AV48" s="1049" t="s">
        <v>332</v>
      </c>
      <c r="AW48" s="959">
        <f>AW45+'R2 １０月 ok'!AW49</f>
        <v>110</v>
      </c>
      <c r="AX48" s="960"/>
      <c r="AY48" s="1049" t="s">
        <v>332</v>
      </c>
      <c r="AZ48" s="959">
        <f>AZ45+'R2 １０月 ok'!AZ49</f>
        <v>110</v>
      </c>
      <c r="BA48" s="960"/>
      <c r="BB48" s="1049" t="s">
        <v>332</v>
      </c>
    </row>
    <row r="49" spans="1:54" ht="15" customHeight="1" x14ac:dyDescent="0.15">
      <c r="A49" s="1073"/>
      <c r="B49" s="1074"/>
      <c r="C49" s="13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559">
        <f>W46+'R2 １０月 ok'!W50</f>
        <v>110</v>
      </c>
      <c r="X49" s="560"/>
      <c r="Y49" s="555" t="s">
        <v>366</v>
      </c>
      <c r="Z49" s="559">
        <f>Z46+'R2 １０月 ok'!Z50</f>
        <v>110</v>
      </c>
      <c r="AA49" s="560"/>
      <c r="AB49" s="555" t="s">
        <v>366</v>
      </c>
      <c r="AC49" s="559">
        <f>AC46+'R2 １０月 ok'!AC50</f>
        <v>110</v>
      </c>
      <c r="AD49" s="560"/>
      <c r="AE49" s="555" t="s">
        <v>366</v>
      </c>
      <c r="AF49" s="559">
        <f>AF46+'R2 １０月 ok'!AF50</f>
        <v>110</v>
      </c>
      <c r="AG49" s="560"/>
      <c r="AH49" s="555" t="s">
        <v>366</v>
      </c>
      <c r="AI49" s="559">
        <f>AI46+'R2 １０月 ok'!AI50</f>
        <v>110</v>
      </c>
      <c r="AJ49" s="560"/>
      <c r="AK49" s="555" t="s">
        <v>366</v>
      </c>
      <c r="AL49" s="559">
        <f>AL46+'R2 １０月 ok'!AL50</f>
        <v>110</v>
      </c>
      <c r="AM49" s="560"/>
      <c r="AN49" s="555" t="s">
        <v>366</v>
      </c>
      <c r="AO49" s="1079"/>
      <c r="AP49" s="1080"/>
      <c r="AQ49" s="1080"/>
      <c r="AR49" s="1080"/>
      <c r="AS49" s="1081"/>
      <c r="AT49" s="961"/>
      <c r="AU49" s="1047"/>
      <c r="AV49" s="1050"/>
      <c r="AW49" s="961"/>
      <c r="AX49" s="1047"/>
      <c r="AY49" s="1050"/>
      <c r="AZ49" s="961"/>
      <c r="BA49" s="1047"/>
      <c r="BB49" s="1050"/>
    </row>
    <row r="50" spans="1:54" ht="15" customHeight="1" x14ac:dyDescent="0.15">
      <c r="A50" s="1075"/>
      <c r="B50" s="1076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61"/>
      <c r="X50" s="562"/>
      <c r="Y50" s="558"/>
      <c r="Z50" s="561"/>
      <c r="AA50" s="562"/>
      <c r="AB50" s="558"/>
      <c r="AC50" s="561"/>
      <c r="AD50" s="562"/>
      <c r="AE50" s="558"/>
      <c r="AF50" s="561"/>
      <c r="AG50" s="562"/>
      <c r="AH50" s="1045"/>
      <c r="AI50" s="561"/>
      <c r="AJ50" s="562"/>
      <c r="AK50" s="1045"/>
      <c r="AL50" s="561"/>
      <c r="AM50" s="562"/>
      <c r="AN50" s="1045"/>
      <c r="AO50" s="1082"/>
      <c r="AP50" s="1083"/>
      <c r="AQ50" s="1083"/>
      <c r="AR50" s="1083"/>
      <c r="AS50" s="1084"/>
      <c r="AT50" s="963"/>
      <c r="AU50" s="964"/>
      <c r="AV50" s="1051"/>
      <c r="AW50" s="963"/>
      <c r="AX50" s="964"/>
      <c r="AY50" s="1051"/>
      <c r="AZ50" s="963"/>
      <c r="BA50" s="964"/>
      <c r="BB50" s="1051"/>
    </row>
    <row r="52" spans="1:54" x14ac:dyDescent="0.15"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</row>
    <row r="53" spans="1:54" ht="13.5" customHeight="1" x14ac:dyDescent="0.15"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103"/>
      <c r="AN53" s="103"/>
      <c r="AO53" s="2"/>
    </row>
    <row r="54" spans="1:54" x14ac:dyDescent="0.15"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103"/>
      <c r="AN54" s="103"/>
      <c r="AO54" s="2"/>
    </row>
    <row r="55" spans="1:54" x14ac:dyDescent="0.15"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103"/>
      <c r="AN55" s="103"/>
      <c r="AO55" s="2"/>
    </row>
    <row r="56" spans="1:54" x14ac:dyDescent="0.15"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103"/>
      <c r="AN56" s="103"/>
      <c r="AO56" s="2"/>
    </row>
    <row r="57" spans="1:54" x14ac:dyDescent="0.15"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103"/>
      <c r="AN57" s="103"/>
      <c r="AO57" s="2"/>
    </row>
    <row r="58" spans="1:54" x14ac:dyDescent="0.15"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103"/>
      <c r="AN58" s="103"/>
      <c r="AO58" s="2"/>
    </row>
    <row r="59" spans="1:54" x14ac:dyDescent="0.15"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103"/>
      <c r="AN59" s="103"/>
      <c r="AO59" s="2"/>
    </row>
    <row r="60" spans="1:54" x14ac:dyDescent="0.15"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103"/>
      <c r="AN60" s="103"/>
      <c r="AO60" s="2"/>
    </row>
    <row r="61" spans="1:54" x14ac:dyDescent="0.15">
      <c r="AF61" s="103"/>
      <c r="AG61" s="103"/>
      <c r="AH61" s="103"/>
      <c r="AI61" s="103"/>
      <c r="AJ61" s="103"/>
      <c r="AK61" s="103"/>
      <c r="AL61" s="103"/>
      <c r="AM61" s="103"/>
      <c r="AN61" s="103"/>
      <c r="AO61" s="2"/>
    </row>
    <row r="62" spans="1:54" x14ac:dyDescent="0.15">
      <c r="AF62" s="103"/>
      <c r="AG62" s="103"/>
      <c r="AH62" s="103"/>
      <c r="AI62" s="103"/>
      <c r="AJ62" s="103"/>
      <c r="AK62" s="103"/>
      <c r="AL62" s="103"/>
      <c r="AM62" s="103"/>
      <c r="AN62" s="103"/>
      <c r="AO62" s="2"/>
    </row>
    <row r="63" spans="1:54" x14ac:dyDescent="0.15">
      <c r="AF63" s="103"/>
      <c r="AG63" s="103"/>
      <c r="AH63" s="103"/>
      <c r="AI63" s="103"/>
      <c r="AJ63" s="103"/>
      <c r="AK63" s="103"/>
      <c r="AL63" s="103"/>
      <c r="AM63" s="103"/>
      <c r="AN63" s="103"/>
      <c r="AO63" s="2"/>
    </row>
    <row r="64" spans="1:54" x14ac:dyDescent="0.15">
      <c r="AF64" s="103"/>
      <c r="AG64" s="103"/>
      <c r="AH64" s="103"/>
      <c r="AI64" s="103"/>
      <c r="AJ64" s="103"/>
      <c r="AK64" s="103"/>
      <c r="AL64" s="103"/>
      <c r="AM64" s="103"/>
      <c r="AN64" s="103"/>
      <c r="AO64" s="2"/>
    </row>
    <row r="65" spans="32:41" x14ac:dyDescent="0.15">
      <c r="AF65" s="103"/>
      <c r="AG65" s="103"/>
      <c r="AH65" s="103"/>
      <c r="AI65" s="103"/>
      <c r="AJ65" s="103"/>
      <c r="AK65" s="103"/>
      <c r="AL65" s="103"/>
      <c r="AM65" s="103"/>
      <c r="AN65" s="103"/>
      <c r="AO65" s="2"/>
    </row>
    <row r="66" spans="32:41" x14ac:dyDescent="0.15">
      <c r="AF66" s="103"/>
      <c r="AG66" s="103"/>
      <c r="AH66" s="103"/>
      <c r="AI66" s="103"/>
      <c r="AJ66" s="103"/>
      <c r="AK66" s="103"/>
      <c r="AL66" s="103"/>
      <c r="AM66" s="103"/>
      <c r="AN66" s="103"/>
      <c r="AO66" s="2"/>
    </row>
    <row r="67" spans="32:41" x14ac:dyDescent="0.15">
      <c r="AF67" s="103"/>
      <c r="AG67" s="103"/>
      <c r="AH67" s="103"/>
      <c r="AI67" s="103"/>
      <c r="AJ67" s="103"/>
      <c r="AK67" s="103"/>
      <c r="AL67" s="103"/>
      <c r="AM67" s="103"/>
      <c r="AN67" s="103"/>
      <c r="AO67" s="2"/>
    </row>
    <row r="68" spans="32:41" x14ac:dyDescent="0.15">
      <c r="AF68" s="103"/>
      <c r="AG68" s="103"/>
      <c r="AH68" s="103"/>
      <c r="AI68" s="103"/>
      <c r="AJ68" s="103"/>
      <c r="AK68" s="103"/>
      <c r="AL68" s="103"/>
      <c r="AM68" s="103"/>
      <c r="AN68" s="103"/>
      <c r="AO68" s="2"/>
    </row>
    <row r="69" spans="32:41" x14ac:dyDescent="0.15">
      <c r="AF69" s="2"/>
      <c r="AG69" s="2"/>
      <c r="AH69" s="2"/>
      <c r="AI69" s="2"/>
      <c r="AJ69" s="2"/>
      <c r="AK69" s="2"/>
      <c r="AL69" s="2"/>
      <c r="AM69" s="2"/>
      <c r="AN69" s="2"/>
      <c r="AO69" s="2"/>
    </row>
  </sheetData>
  <mergeCells count="293">
    <mergeCell ref="AO35:AS35"/>
    <mergeCell ref="AT35:AV35"/>
    <mergeCell ref="AW39:AY41"/>
    <mergeCell ref="AY36:AY38"/>
    <mergeCell ref="AO39:AS41"/>
    <mergeCell ref="AO42:AS44"/>
    <mergeCell ref="AO36:AS38"/>
    <mergeCell ref="BB45:BB47"/>
    <mergeCell ref="AI49:AJ50"/>
    <mergeCell ref="AN49:AN50"/>
    <mergeCell ref="AT48:AU50"/>
    <mergeCell ref="AK49:AK50"/>
    <mergeCell ref="BB48:BB50"/>
    <mergeCell ref="AI48:AK48"/>
    <mergeCell ref="AZ45:BA47"/>
    <mergeCell ref="AZ48:BA50"/>
    <mergeCell ref="AL48:AN48"/>
    <mergeCell ref="AW48:AX50"/>
    <mergeCell ref="AV48:AV50"/>
    <mergeCell ref="AO48:AS50"/>
    <mergeCell ref="AW45:AX47"/>
    <mergeCell ref="AL49:AM50"/>
    <mergeCell ref="AO45:AS47"/>
    <mergeCell ref="AT45:AU47"/>
    <mergeCell ref="AZ36:BA38"/>
    <mergeCell ref="BB36:BB38"/>
    <mergeCell ref="AT39:AV41"/>
    <mergeCell ref="AY48:AY50"/>
    <mergeCell ref="AZ35:BB35"/>
    <mergeCell ref="AT42:AV44"/>
    <mergeCell ref="AZ42:BB44"/>
    <mergeCell ref="AZ39:BB41"/>
    <mergeCell ref="AV36:AV38"/>
    <mergeCell ref="AW36:AX38"/>
    <mergeCell ref="AW42:AY44"/>
    <mergeCell ref="AW35:AY35"/>
    <mergeCell ref="AT36:AU38"/>
    <mergeCell ref="Y49:Y50"/>
    <mergeCell ref="AE46:AE47"/>
    <mergeCell ref="AI45:AK45"/>
    <mergeCell ref="AK46:AK47"/>
    <mergeCell ref="AY45:AY47"/>
    <mergeCell ref="AV45:AV47"/>
    <mergeCell ref="AF46:AG47"/>
    <mergeCell ref="AC45:AE45"/>
    <mergeCell ref="AH46:AH47"/>
    <mergeCell ref="AN46:AN47"/>
    <mergeCell ref="AL45:AN45"/>
    <mergeCell ref="F36:V44"/>
    <mergeCell ref="W36:AM44"/>
    <mergeCell ref="A35:B50"/>
    <mergeCell ref="AE49:AE50"/>
    <mergeCell ref="W45:Y45"/>
    <mergeCell ref="AF45:AH45"/>
    <mergeCell ref="AI46:AJ47"/>
    <mergeCell ref="AL46:AM47"/>
    <mergeCell ref="AB46:AB47"/>
    <mergeCell ref="AC46:AD47"/>
    <mergeCell ref="Z45:AB45"/>
    <mergeCell ref="W48:Y48"/>
    <mergeCell ref="Y46:Y47"/>
    <mergeCell ref="Z48:AB48"/>
    <mergeCell ref="Z49:AA50"/>
    <mergeCell ref="AB49:AB50"/>
    <mergeCell ref="W46:X47"/>
    <mergeCell ref="Z46:AA47"/>
    <mergeCell ref="AF49:AG50"/>
    <mergeCell ref="AH49:AH50"/>
    <mergeCell ref="AF48:AH48"/>
    <mergeCell ref="AC49:AD50"/>
    <mergeCell ref="AC48:AE48"/>
    <mergeCell ref="W49:X50"/>
    <mergeCell ref="BA34:BB34"/>
    <mergeCell ref="AF32:AU32"/>
    <mergeCell ref="BA32:BB32"/>
    <mergeCell ref="BA33:BB33"/>
    <mergeCell ref="A32:B32"/>
    <mergeCell ref="C32:E32"/>
    <mergeCell ref="F32:Z32"/>
    <mergeCell ref="AC33:AE33"/>
    <mergeCell ref="C33:E33"/>
    <mergeCell ref="F33:Z33"/>
    <mergeCell ref="AC32:AE32"/>
    <mergeCell ref="AA32:AB32"/>
    <mergeCell ref="A34:B34"/>
    <mergeCell ref="C34:E34"/>
    <mergeCell ref="F34:Z34"/>
    <mergeCell ref="AA34:AB34"/>
    <mergeCell ref="AF33:AU33"/>
    <mergeCell ref="A33:B33"/>
    <mergeCell ref="AA33:AB33"/>
    <mergeCell ref="AC34:AE34"/>
    <mergeCell ref="AF34:AU34"/>
    <mergeCell ref="BA28:BB28"/>
    <mergeCell ref="AF29:AU29"/>
    <mergeCell ref="BA29:BB29"/>
    <mergeCell ref="F28:Z28"/>
    <mergeCell ref="AA28:AB28"/>
    <mergeCell ref="AA31:AB31"/>
    <mergeCell ref="C28:E28"/>
    <mergeCell ref="AC29:AE29"/>
    <mergeCell ref="C29:E29"/>
    <mergeCell ref="F29:Z29"/>
    <mergeCell ref="AC28:AE28"/>
    <mergeCell ref="BA31:BB31"/>
    <mergeCell ref="AC30:AE30"/>
    <mergeCell ref="AF30:AU30"/>
    <mergeCell ref="BA30:BB30"/>
    <mergeCell ref="AF31:AU31"/>
    <mergeCell ref="AC31:AE31"/>
    <mergeCell ref="A31:B31"/>
    <mergeCell ref="A30:B30"/>
    <mergeCell ref="C30:E30"/>
    <mergeCell ref="F30:Z30"/>
    <mergeCell ref="C31:E31"/>
    <mergeCell ref="F31:Z31"/>
    <mergeCell ref="AF28:AU28"/>
    <mergeCell ref="A29:B29"/>
    <mergeCell ref="A28:B28"/>
    <mergeCell ref="A26:B26"/>
    <mergeCell ref="C26:E26"/>
    <mergeCell ref="A27:B27"/>
    <mergeCell ref="F27:Z27"/>
    <mergeCell ref="AA30:AB30"/>
    <mergeCell ref="AA27:AB27"/>
    <mergeCell ref="C27:E27"/>
    <mergeCell ref="F26:Z26"/>
    <mergeCell ref="AA29:AB29"/>
    <mergeCell ref="AA26:AB26"/>
    <mergeCell ref="A24:B24"/>
    <mergeCell ref="C24:E24"/>
    <mergeCell ref="A21:B21"/>
    <mergeCell ref="A22:B22"/>
    <mergeCell ref="A25:B25"/>
    <mergeCell ref="BA21:BB21"/>
    <mergeCell ref="AA23:AB23"/>
    <mergeCell ref="F22:Z22"/>
    <mergeCell ref="AA22:AB22"/>
    <mergeCell ref="F24:Z24"/>
    <mergeCell ref="AA24:AB24"/>
    <mergeCell ref="AA25:AB25"/>
    <mergeCell ref="AF24:AU24"/>
    <mergeCell ref="AC23:AE23"/>
    <mergeCell ref="AC22:AE22"/>
    <mergeCell ref="AF22:AU22"/>
    <mergeCell ref="BA22:BB22"/>
    <mergeCell ref="BA24:BB24"/>
    <mergeCell ref="AC24:AE24"/>
    <mergeCell ref="C25:E25"/>
    <mergeCell ref="F25:Z25"/>
    <mergeCell ref="BA23:BB23"/>
    <mergeCell ref="C22:E22"/>
    <mergeCell ref="C23:E23"/>
    <mergeCell ref="AC27:AE27"/>
    <mergeCell ref="AC26:AE26"/>
    <mergeCell ref="BA27:BB27"/>
    <mergeCell ref="AF25:AU25"/>
    <mergeCell ref="AC25:AE25"/>
    <mergeCell ref="AF27:AU27"/>
    <mergeCell ref="BA26:BB26"/>
    <mergeCell ref="AF26:AU26"/>
    <mergeCell ref="BA25:BB25"/>
    <mergeCell ref="A19:B19"/>
    <mergeCell ref="C19:E19"/>
    <mergeCell ref="A20:B20"/>
    <mergeCell ref="C20:E20"/>
    <mergeCell ref="A18:B18"/>
    <mergeCell ref="C18:E18"/>
    <mergeCell ref="F20:Z20"/>
    <mergeCell ref="A23:B23"/>
    <mergeCell ref="AF23:AU23"/>
    <mergeCell ref="AC19:AE19"/>
    <mergeCell ref="AA19:AB19"/>
    <mergeCell ref="F18:Z18"/>
    <mergeCell ref="AA18:AB18"/>
    <mergeCell ref="AF19:AU19"/>
    <mergeCell ref="AA20:AB20"/>
    <mergeCell ref="AC21:AE21"/>
    <mergeCell ref="AF21:AU21"/>
    <mergeCell ref="C21:E21"/>
    <mergeCell ref="F21:Z21"/>
    <mergeCell ref="AA21:AB21"/>
    <mergeCell ref="F23:Z23"/>
    <mergeCell ref="BA19:BB19"/>
    <mergeCell ref="F19:Z19"/>
    <mergeCell ref="AC20:AE20"/>
    <mergeCell ref="AF20:AU20"/>
    <mergeCell ref="AC18:AE18"/>
    <mergeCell ref="AF17:AU17"/>
    <mergeCell ref="AF18:AU18"/>
    <mergeCell ref="BA18:BB18"/>
    <mergeCell ref="BA17:BB17"/>
    <mergeCell ref="BA20:BB20"/>
    <mergeCell ref="A14:B14"/>
    <mergeCell ref="BA14:BB14"/>
    <mergeCell ref="A15:B15"/>
    <mergeCell ref="C15:E15"/>
    <mergeCell ref="F15:Z15"/>
    <mergeCell ref="AC16:AE16"/>
    <mergeCell ref="AF16:AU16"/>
    <mergeCell ref="AA17:AB17"/>
    <mergeCell ref="AC17:AE17"/>
    <mergeCell ref="A16:B16"/>
    <mergeCell ref="C16:E16"/>
    <mergeCell ref="F16:Z16"/>
    <mergeCell ref="F17:Z17"/>
    <mergeCell ref="A17:B17"/>
    <mergeCell ref="C17:E17"/>
    <mergeCell ref="AA16:AB16"/>
    <mergeCell ref="AF13:AU13"/>
    <mergeCell ref="BA13:BB13"/>
    <mergeCell ref="BA16:BB16"/>
    <mergeCell ref="BA10:BB10"/>
    <mergeCell ref="AC10:AE10"/>
    <mergeCell ref="AF10:AU10"/>
    <mergeCell ref="AA10:AB10"/>
    <mergeCell ref="AA13:AB13"/>
    <mergeCell ref="BA11:BB11"/>
    <mergeCell ref="AC13:AE13"/>
    <mergeCell ref="AF11:AU11"/>
    <mergeCell ref="AC11:AE11"/>
    <mergeCell ref="BA12:BB12"/>
    <mergeCell ref="AC12:AE12"/>
    <mergeCell ref="AA15:AB15"/>
    <mergeCell ref="AF15:AU15"/>
    <mergeCell ref="AC15:AE15"/>
    <mergeCell ref="AA14:AB14"/>
    <mergeCell ref="AC14:AE14"/>
    <mergeCell ref="AF14:AU14"/>
    <mergeCell ref="AF12:AU12"/>
    <mergeCell ref="F12:Z12"/>
    <mergeCell ref="AA12:AB12"/>
    <mergeCell ref="A5:B5"/>
    <mergeCell ref="C5:E5"/>
    <mergeCell ref="F5:Z5"/>
    <mergeCell ref="AA5:AB5"/>
    <mergeCell ref="AA8:AB8"/>
    <mergeCell ref="BA15:BB15"/>
    <mergeCell ref="A10:B10"/>
    <mergeCell ref="C10:E10"/>
    <mergeCell ref="A11:B11"/>
    <mergeCell ref="C11:E11"/>
    <mergeCell ref="F13:Z13"/>
    <mergeCell ref="F10:Z10"/>
    <mergeCell ref="A12:B12"/>
    <mergeCell ref="C12:E12"/>
    <mergeCell ref="A13:B13"/>
    <mergeCell ref="C13:E13"/>
    <mergeCell ref="C14:E14"/>
    <mergeCell ref="F14:Z14"/>
    <mergeCell ref="A6:B6"/>
    <mergeCell ref="C6:E6"/>
    <mergeCell ref="A7:B7"/>
    <mergeCell ref="C7:E7"/>
    <mergeCell ref="A1:BB2"/>
    <mergeCell ref="A3:B4"/>
    <mergeCell ref="C3:E4"/>
    <mergeCell ref="F3:Z4"/>
    <mergeCell ref="AA3:AB4"/>
    <mergeCell ref="AC3:AE4"/>
    <mergeCell ref="AV3:AW3"/>
    <mergeCell ref="F11:Z11"/>
    <mergeCell ref="AA11:AB11"/>
    <mergeCell ref="AC9:AE9"/>
    <mergeCell ref="AF6:AU6"/>
    <mergeCell ref="AF9:AU9"/>
    <mergeCell ref="BA9:BB9"/>
    <mergeCell ref="AA9:AB9"/>
    <mergeCell ref="A8:B8"/>
    <mergeCell ref="C8:E8"/>
    <mergeCell ref="F8:Z8"/>
    <mergeCell ref="F7:Z7"/>
    <mergeCell ref="A9:B9"/>
    <mergeCell ref="C9:E9"/>
    <mergeCell ref="F9:Z9"/>
    <mergeCell ref="AA6:AB6"/>
    <mergeCell ref="AA7:AB7"/>
    <mergeCell ref="F6:Z6"/>
    <mergeCell ref="BC3:BE3"/>
    <mergeCell ref="AC5:AE5"/>
    <mergeCell ref="AF5:AU5"/>
    <mergeCell ref="BA5:BB5"/>
    <mergeCell ref="AX3:AZ3"/>
    <mergeCell ref="BA3:BB4"/>
    <mergeCell ref="BA8:BB8"/>
    <mergeCell ref="AC8:AE8"/>
    <mergeCell ref="AF8:AU8"/>
    <mergeCell ref="BA7:BB7"/>
    <mergeCell ref="BA6:BB6"/>
    <mergeCell ref="AF7:AU7"/>
    <mergeCell ref="AC6:AE6"/>
    <mergeCell ref="AC7:AE7"/>
    <mergeCell ref="AF3:AU4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r:id="rId1"/>
  <headerFooter alignWithMargins="0">
    <oddHeader>&amp;R&amp;D版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6C5FE"/>
  </sheetPr>
  <dimension ref="A1:BE69"/>
  <sheetViews>
    <sheetView view="pageBreakPreview" topLeftCell="A11" zoomScaleNormal="100" zoomScaleSheetLayoutView="100" workbookViewId="0">
      <selection activeCell="CL20" sqref="CL20"/>
    </sheetView>
  </sheetViews>
  <sheetFormatPr defaultColWidth="2.25" defaultRowHeight="13.5" x14ac:dyDescent="0.15"/>
  <cols>
    <col min="1" max="45" width="2.625" style="1" customWidth="1"/>
    <col min="46" max="47" width="2.625" style="79" customWidth="1"/>
    <col min="48" max="52" width="2.625" style="214" customWidth="1"/>
    <col min="53" max="54" width="2.625" style="1" customWidth="1"/>
    <col min="55" max="57" width="3.125" style="142" customWidth="1"/>
    <col min="58" max="16384" width="2.25" style="1"/>
  </cols>
  <sheetData>
    <row r="1" spans="1:57" ht="24" customHeight="1" x14ac:dyDescent="0.15">
      <c r="A1" s="714" t="s">
        <v>469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  <c r="T1" s="715"/>
      <c r="U1" s="715"/>
      <c r="V1" s="715"/>
      <c r="W1" s="715"/>
      <c r="X1" s="715"/>
      <c r="Y1" s="715"/>
      <c r="Z1" s="715"/>
      <c r="AA1" s="715"/>
      <c r="AB1" s="715"/>
      <c r="AC1" s="715"/>
      <c r="AD1" s="715"/>
      <c r="AE1" s="715"/>
      <c r="AF1" s="715"/>
      <c r="AG1" s="715"/>
      <c r="AH1" s="715"/>
      <c r="AI1" s="715"/>
      <c r="AJ1" s="715"/>
      <c r="AK1" s="715"/>
      <c r="AL1" s="715"/>
      <c r="AM1" s="715"/>
      <c r="AN1" s="715"/>
      <c r="AO1" s="715"/>
      <c r="AP1" s="715"/>
      <c r="AQ1" s="715"/>
      <c r="AR1" s="715"/>
      <c r="AS1" s="715"/>
      <c r="AT1" s="715"/>
      <c r="AU1" s="715"/>
      <c r="AV1" s="715"/>
      <c r="AW1" s="715"/>
      <c r="AX1" s="715"/>
      <c r="AY1" s="715"/>
      <c r="AZ1" s="715"/>
      <c r="BA1" s="715"/>
      <c r="BB1" s="716"/>
    </row>
    <row r="2" spans="1:57" ht="24" customHeight="1" x14ac:dyDescent="0.15">
      <c r="A2" s="543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  <c r="AM2" s="544"/>
      <c r="AN2" s="544"/>
      <c r="AO2" s="544"/>
      <c r="AP2" s="544"/>
      <c r="AQ2" s="544"/>
      <c r="AR2" s="544"/>
      <c r="AS2" s="544"/>
      <c r="AT2" s="544"/>
      <c r="AU2" s="544"/>
      <c r="AV2" s="544"/>
      <c r="AW2" s="544"/>
      <c r="AX2" s="544"/>
      <c r="AY2" s="544"/>
      <c r="AZ2" s="544"/>
      <c r="BA2" s="544"/>
      <c r="BB2" s="545"/>
    </row>
    <row r="3" spans="1:57" ht="15.95" customHeight="1" x14ac:dyDescent="0.15">
      <c r="A3" s="573" t="s">
        <v>306</v>
      </c>
      <c r="B3" s="575"/>
      <c r="C3" s="573" t="s">
        <v>307</v>
      </c>
      <c r="D3" s="574"/>
      <c r="E3" s="575"/>
      <c r="F3" s="573" t="s">
        <v>308</v>
      </c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574"/>
      <c r="R3" s="574"/>
      <c r="S3" s="574"/>
      <c r="T3" s="574"/>
      <c r="U3" s="574"/>
      <c r="V3" s="574"/>
      <c r="W3" s="574"/>
      <c r="X3" s="574"/>
      <c r="Y3" s="574"/>
      <c r="Z3" s="575"/>
      <c r="AA3" s="573" t="s">
        <v>1450</v>
      </c>
      <c r="AB3" s="575"/>
      <c r="AC3" s="573" t="s">
        <v>309</v>
      </c>
      <c r="AD3" s="574"/>
      <c r="AE3" s="575"/>
      <c r="AF3" s="573" t="s">
        <v>310</v>
      </c>
      <c r="AG3" s="574"/>
      <c r="AH3" s="574"/>
      <c r="AI3" s="574"/>
      <c r="AJ3" s="574"/>
      <c r="AK3" s="574"/>
      <c r="AL3" s="574"/>
      <c r="AM3" s="574"/>
      <c r="AN3" s="574"/>
      <c r="AO3" s="574"/>
      <c r="AP3" s="574"/>
      <c r="AQ3" s="574"/>
      <c r="AR3" s="574"/>
      <c r="AS3" s="574"/>
      <c r="AT3" s="574"/>
      <c r="AU3" s="575"/>
      <c r="AV3" s="584" t="s">
        <v>311</v>
      </c>
      <c r="AW3" s="726"/>
      <c r="AX3" s="584" t="s">
        <v>314</v>
      </c>
      <c r="AY3" s="725"/>
      <c r="AZ3" s="726"/>
      <c r="BA3" s="573" t="s">
        <v>315</v>
      </c>
      <c r="BB3" s="575"/>
      <c r="BC3" s="585" t="s">
        <v>354</v>
      </c>
      <c r="BD3" s="585"/>
      <c r="BE3" s="585"/>
    </row>
    <row r="4" spans="1:57" ht="15.95" customHeight="1" x14ac:dyDescent="0.15">
      <c r="A4" s="579"/>
      <c r="B4" s="581"/>
      <c r="C4" s="579"/>
      <c r="D4" s="580"/>
      <c r="E4" s="581"/>
      <c r="F4" s="579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1"/>
      <c r="AA4" s="579"/>
      <c r="AB4" s="581"/>
      <c r="AC4" s="579"/>
      <c r="AD4" s="580"/>
      <c r="AE4" s="581"/>
      <c r="AF4" s="579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1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79"/>
      <c r="BB4" s="581"/>
      <c r="BC4" s="153">
        <v>1</v>
      </c>
      <c r="BD4" s="153">
        <v>2</v>
      </c>
      <c r="BE4" s="153">
        <v>3</v>
      </c>
    </row>
    <row r="5" spans="1:57" ht="33" customHeight="1" x14ac:dyDescent="0.15">
      <c r="A5" s="1106">
        <v>1</v>
      </c>
      <c r="B5" s="1107"/>
      <c r="C5" s="615" t="s">
        <v>306</v>
      </c>
      <c r="D5" s="615"/>
      <c r="E5" s="615"/>
      <c r="F5" s="1100" t="s">
        <v>1652</v>
      </c>
      <c r="G5" s="1100"/>
      <c r="H5" s="1100"/>
      <c r="I5" s="1100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1100"/>
      <c r="V5" s="1100"/>
      <c r="W5" s="1100"/>
      <c r="X5" s="1100"/>
      <c r="Y5" s="1100"/>
      <c r="Z5" s="1100"/>
      <c r="AA5" s="1099"/>
      <c r="AB5" s="1105"/>
      <c r="AC5" s="1099"/>
      <c r="AD5" s="1099"/>
      <c r="AE5" s="1099"/>
      <c r="AF5" s="1100"/>
      <c r="AG5" s="1100"/>
      <c r="AH5" s="1100"/>
      <c r="AI5" s="1100"/>
      <c r="AJ5" s="1100"/>
      <c r="AK5" s="1100"/>
      <c r="AL5" s="1100"/>
      <c r="AM5" s="1100"/>
      <c r="AN5" s="1100"/>
      <c r="AO5" s="1100"/>
      <c r="AP5" s="1100"/>
      <c r="AQ5" s="1100"/>
      <c r="AR5" s="1100"/>
      <c r="AS5" s="1100"/>
      <c r="AT5" s="1100"/>
      <c r="AU5" s="1100"/>
      <c r="AV5" s="198"/>
      <c r="AW5" s="226"/>
      <c r="AX5" s="226"/>
      <c r="AY5" s="226"/>
      <c r="AZ5" s="226"/>
      <c r="BA5" s="1101">
        <v>1</v>
      </c>
      <c r="BB5" s="1102"/>
      <c r="BC5" s="171"/>
      <c r="BD5" s="171"/>
      <c r="BE5" s="171"/>
    </row>
    <row r="6" spans="1:57" ht="33" customHeight="1" x14ac:dyDescent="0.15">
      <c r="A6" s="606">
        <v>2</v>
      </c>
      <c r="B6" s="608"/>
      <c r="C6" s="587" t="s">
        <v>295</v>
      </c>
      <c r="D6" s="587"/>
      <c r="E6" s="587"/>
      <c r="F6" s="917" t="s">
        <v>796</v>
      </c>
      <c r="G6" s="1096"/>
      <c r="H6" s="1096"/>
      <c r="I6" s="1096"/>
      <c r="J6" s="1096"/>
      <c r="K6" s="1096"/>
      <c r="L6" s="1096"/>
      <c r="M6" s="1096"/>
      <c r="N6" s="1096"/>
      <c r="O6" s="1096"/>
      <c r="P6" s="1096"/>
      <c r="Q6" s="1096"/>
      <c r="R6" s="1096"/>
      <c r="S6" s="1096"/>
      <c r="T6" s="1096"/>
      <c r="U6" s="1096"/>
      <c r="V6" s="1096"/>
      <c r="W6" s="1096"/>
      <c r="X6" s="1096"/>
      <c r="Y6" s="1096"/>
      <c r="Z6" s="1096"/>
      <c r="AA6" s="587" t="s">
        <v>380</v>
      </c>
      <c r="AB6" s="1029"/>
      <c r="AC6" s="592" t="s">
        <v>1078</v>
      </c>
      <c r="AD6" s="587"/>
      <c r="AE6" s="587"/>
      <c r="AF6" s="1108" t="s">
        <v>1672</v>
      </c>
      <c r="AG6" s="1108"/>
      <c r="AH6" s="1108"/>
      <c r="AI6" s="1108"/>
      <c r="AJ6" s="1108"/>
      <c r="AK6" s="1108"/>
      <c r="AL6" s="1108"/>
      <c r="AM6" s="1108"/>
      <c r="AN6" s="1108"/>
      <c r="AO6" s="1108"/>
      <c r="AP6" s="1108"/>
      <c r="AQ6" s="1108"/>
      <c r="AR6" s="1108"/>
      <c r="AS6" s="1108"/>
      <c r="AT6" s="1108"/>
      <c r="AU6" s="1108"/>
      <c r="AV6" s="210" t="s">
        <v>1186</v>
      </c>
      <c r="AW6" s="144" t="s">
        <v>1186</v>
      </c>
      <c r="AX6" s="183" t="s">
        <v>293</v>
      </c>
      <c r="AY6" s="183" t="s">
        <v>293</v>
      </c>
      <c r="AZ6" s="183" t="s">
        <v>293</v>
      </c>
      <c r="BA6" s="592">
        <v>2</v>
      </c>
      <c r="BB6" s="1089"/>
      <c r="BC6" s="127" t="s">
        <v>293</v>
      </c>
      <c r="BD6" s="127" t="s">
        <v>293</v>
      </c>
      <c r="BE6" s="127" t="s">
        <v>293</v>
      </c>
    </row>
    <row r="7" spans="1:57" ht="33" customHeight="1" x14ac:dyDescent="0.15">
      <c r="A7" s="610">
        <v>3</v>
      </c>
      <c r="B7" s="611"/>
      <c r="C7" s="615" t="s">
        <v>325</v>
      </c>
      <c r="D7" s="615"/>
      <c r="E7" s="615"/>
      <c r="F7" s="624" t="s">
        <v>493</v>
      </c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624"/>
      <c r="V7" s="624"/>
      <c r="W7" s="624"/>
      <c r="X7" s="624"/>
      <c r="Y7" s="624"/>
      <c r="Z7" s="624"/>
      <c r="AA7" s="615"/>
      <c r="AB7" s="1090"/>
      <c r="AC7" s="615"/>
      <c r="AD7" s="615"/>
      <c r="AE7" s="615"/>
      <c r="AF7" s="624"/>
      <c r="AG7" s="624"/>
      <c r="AH7" s="624"/>
      <c r="AI7" s="624"/>
      <c r="AJ7" s="624"/>
      <c r="AK7" s="624"/>
      <c r="AL7" s="624"/>
      <c r="AM7" s="624"/>
      <c r="AN7" s="624"/>
      <c r="AO7" s="624"/>
      <c r="AP7" s="624"/>
      <c r="AQ7" s="624"/>
      <c r="AR7" s="624"/>
      <c r="AS7" s="624"/>
      <c r="AT7" s="624"/>
      <c r="AU7" s="624"/>
      <c r="AV7" s="187"/>
      <c r="AW7" s="227"/>
      <c r="AX7" s="187"/>
      <c r="AY7" s="187"/>
      <c r="AZ7" s="187"/>
      <c r="BA7" s="622">
        <v>3</v>
      </c>
      <c r="BB7" s="1091"/>
      <c r="BC7" s="146"/>
      <c r="BD7" s="146"/>
      <c r="BE7" s="146"/>
    </row>
    <row r="8" spans="1:57" ht="33" customHeight="1" x14ac:dyDescent="0.15">
      <c r="A8" s="606">
        <v>4</v>
      </c>
      <c r="B8" s="608"/>
      <c r="C8" s="587" t="s">
        <v>296</v>
      </c>
      <c r="D8" s="587"/>
      <c r="E8" s="587"/>
      <c r="F8" s="588" t="s">
        <v>798</v>
      </c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90"/>
      <c r="AA8" s="1013" t="s">
        <v>380</v>
      </c>
      <c r="AB8" s="1103"/>
      <c r="AC8" s="592" t="s">
        <v>1079</v>
      </c>
      <c r="AD8" s="587"/>
      <c r="AE8" s="587"/>
      <c r="AF8" s="767" t="s">
        <v>822</v>
      </c>
      <c r="AG8" s="589"/>
      <c r="AH8" s="589"/>
      <c r="AI8" s="589"/>
      <c r="AJ8" s="589"/>
      <c r="AK8" s="589"/>
      <c r="AL8" s="589"/>
      <c r="AM8" s="589"/>
      <c r="AN8" s="589"/>
      <c r="AO8" s="589"/>
      <c r="AP8" s="589"/>
      <c r="AQ8" s="589"/>
      <c r="AR8" s="589"/>
      <c r="AS8" s="589"/>
      <c r="AT8" s="589"/>
      <c r="AU8" s="590"/>
      <c r="AV8" s="183" t="s">
        <v>381</v>
      </c>
      <c r="AW8" s="183" t="s">
        <v>381</v>
      </c>
      <c r="AX8" s="201" t="s">
        <v>293</v>
      </c>
      <c r="AY8" s="208" t="s">
        <v>1186</v>
      </c>
      <c r="AZ8" s="201" t="s">
        <v>293</v>
      </c>
      <c r="BA8" s="1012">
        <v>4</v>
      </c>
      <c r="BB8" s="1104"/>
      <c r="BC8" s="144" t="s">
        <v>293</v>
      </c>
      <c r="BD8" s="144" t="s">
        <v>293</v>
      </c>
      <c r="BE8" s="144" t="s">
        <v>293</v>
      </c>
    </row>
    <row r="9" spans="1:57" ht="33" customHeight="1" x14ac:dyDescent="0.15">
      <c r="A9" s="606">
        <v>5</v>
      </c>
      <c r="B9" s="608"/>
      <c r="C9" s="587" t="s">
        <v>292</v>
      </c>
      <c r="D9" s="587"/>
      <c r="E9" s="587"/>
      <c r="F9" s="595" t="s">
        <v>769</v>
      </c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87" t="s">
        <v>380</v>
      </c>
      <c r="AB9" s="1029"/>
      <c r="AC9" s="592" t="s">
        <v>1080</v>
      </c>
      <c r="AD9" s="587"/>
      <c r="AE9" s="587"/>
      <c r="AF9" s="595" t="s">
        <v>813</v>
      </c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144" t="s">
        <v>1186</v>
      </c>
      <c r="AW9" s="144" t="s">
        <v>1186</v>
      </c>
      <c r="AX9" s="183" t="s">
        <v>293</v>
      </c>
      <c r="AY9" s="205" t="s">
        <v>1186</v>
      </c>
      <c r="AZ9" s="183" t="s">
        <v>293</v>
      </c>
      <c r="BA9" s="592">
        <v>5</v>
      </c>
      <c r="BB9" s="1089"/>
      <c r="BC9" s="144" t="s">
        <v>293</v>
      </c>
      <c r="BD9" s="144" t="s">
        <v>293</v>
      </c>
      <c r="BE9" s="144" t="s">
        <v>293</v>
      </c>
    </row>
    <row r="10" spans="1:57" ht="33" customHeight="1" x14ac:dyDescent="0.15">
      <c r="A10" s="606">
        <v>6</v>
      </c>
      <c r="B10" s="608"/>
      <c r="C10" s="587" t="s">
        <v>294</v>
      </c>
      <c r="D10" s="587"/>
      <c r="E10" s="587"/>
      <c r="F10" s="595" t="s">
        <v>797</v>
      </c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87" t="s">
        <v>380</v>
      </c>
      <c r="AB10" s="1029"/>
      <c r="AC10" s="592" t="s">
        <v>1323</v>
      </c>
      <c r="AD10" s="587"/>
      <c r="AE10" s="587"/>
      <c r="AF10" s="595" t="s">
        <v>814</v>
      </c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144" t="s">
        <v>1186</v>
      </c>
      <c r="AW10" s="144" t="s">
        <v>1186</v>
      </c>
      <c r="AX10" s="183" t="s">
        <v>293</v>
      </c>
      <c r="AY10" s="205" t="s">
        <v>1186</v>
      </c>
      <c r="AZ10" s="183" t="s">
        <v>293</v>
      </c>
      <c r="BA10" s="630">
        <v>6</v>
      </c>
      <c r="BB10" s="1098"/>
      <c r="BC10" s="156" t="s">
        <v>293</v>
      </c>
      <c r="BD10" s="156" t="s">
        <v>293</v>
      </c>
      <c r="BE10" s="156" t="s">
        <v>293</v>
      </c>
    </row>
    <row r="11" spans="1:57" ht="33" customHeight="1" x14ac:dyDescent="0.15">
      <c r="A11" s="610">
        <v>7</v>
      </c>
      <c r="B11" s="611"/>
      <c r="C11" s="615" t="s">
        <v>297</v>
      </c>
      <c r="D11" s="615"/>
      <c r="E11" s="615"/>
      <c r="F11" s="624"/>
      <c r="G11" s="624"/>
      <c r="H11" s="624"/>
      <c r="I11" s="624"/>
      <c r="J11" s="624"/>
      <c r="K11" s="624"/>
      <c r="L11" s="624"/>
      <c r="M11" s="624"/>
      <c r="N11" s="624"/>
      <c r="O11" s="624"/>
      <c r="P11" s="624"/>
      <c r="Q11" s="624"/>
      <c r="R11" s="624"/>
      <c r="S11" s="624"/>
      <c r="T11" s="624"/>
      <c r="U11" s="624"/>
      <c r="V11" s="624"/>
      <c r="W11" s="624"/>
      <c r="X11" s="624"/>
      <c r="Y11" s="624"/>
      <c r="Z11" s="624"/>
      <c r="AA11" s="615"/>
      <c r="AB11" s="1090"/>
      <c r="AC11" s="615"/>
      <c r="AD11" s="615"/>
      <c r="AE11" s="615"/>
      <c r="AF11" s="624" t="s">
        <v>625</v>
      </c>
      <c r="AG11" s="624"/>
      <c r="AH11" s="624"/>
      <c r="AI11" s="624"/>
      <c r="AJ11" s="624"/>
      <c r="AK11" s="624"/>
      <c r="AL11" s="624"/>
      <c r="AM11" s="624"/>
      <c r="AN11" s="624"/>
      <c r="AO11" s="624"/>
      <c r="AP11" s="624"/>
      <c r="AQ11" s="624"/>
      <c r="AR11" s="624"/>
      <c r="AS11" s="624"/>
      <c r="AT11" s="624"/>
      <c r="AU11" s="624"/>
      <c r="AV11" s="187"/>
      <c r="AW11" s="187"/>
      <c r="AX11" s="187"/>
      <c r="AY11" s="187"/>
      <c r="AZ11" s="187"/>
      <c r="BA11" s="622">
        <v>7</v>
      </c>
      <c r="BB11" s="1091"/>
      <c r="BC11" s="146"/>
      <c r="BD11" s="146"/>
      <c r="BE11" s="146"/>
    </row>
    <row r="12" spans="1:57" ht="33" customHeight="1" x14ac:dyDescent="0.15">
      <c r="A12" s="610">
        <v>8</v>
      </c>
      <c r="B12" s="611"/>
      <c r="C12" s="615" t="s">
        <v>306</v>
      </c>
      <c r="D12" s="615"/>
      <c r="E12" s="615"/>
      <c r="F12" s="624"/>
      <c r="G12" s="624"/>
      <c r="H12" s="624"/>
      <c r="I12" s="624"/>
      <c r="J12" s="624"/>
      <c r="K12" s="624"/>
      <c r="L12" s="624"/>
      <c r="M12" s="624"/>
      <c r="N12" s="624"/>
      <c r="O12" s="624"/>
      <c r="P12" s="624"/>
      <c r="Q12" s="624"/>
      <c r="R12" s="624"/>
      <c r="S12" s="624"/>
      <c r="T12" s="624"/>
      <c r="U12" s="624"/>
      <c r="V12" s="624"/>
      <c r="W12" s="624"/>
      <c r="X12" s="624"/>
      <c r="Y12" s="624"/>
      <c r="Z12" s="624"/>
      <c r="AA12" s="615"/>
      <c r="AB12" s="1090"/>
      <c r="AC12" s="615"/>
      <c r="AD12" s="615"/>
      <c r="AE12" s="615"/>
      <c r="AF12" s="624"/>
      <c r="AG12" s="624"/>
      <c r="AH12" s="624"/>
      <c r="AI12" s="624"/>
      <c r="AJ12" s="624"/>
      <c r="AK12" s="624"/>
      <c r="AL12" s="624"/>
      <c r="AM12" s="624"/>
      <c r="AN12" s="624"/>
      <c r="AO12" s="624"/>
      <c r="AP12" s="624"/>
      <c r="AQ12" s="624"/>
      <c r="AR12" s="624"/>
      <c r="AS12" s="624"/>
      <c r="AT12" s="624"/>
      <c r="AU12" s="624"/>
      <c r="AV12" s="187"/>
      <c r="AW12" s="187"/>
      <c r="AX12" s="187"/>
      <c r="AY12" s="187"/>
      <c r="AZ12" s="187"/>
      <c r="BA12" s="622">
        <v>8</v>
      </c>
      <c r="BB12" s="1091"/>
      <c r="BC12" s="146"/>
      <c r="BD12" s="146"/>
      <c r="BE12" s="146"/>
    </row>
    <row r="13" spans="1:57" ht="33" customHeight="1" x14ac:dyDescent="0.15">
      <c r="A13" s="606">
        <v>9</v>
      </c>
      <c r="B13" s="608"/>
      <c r="C13" s="587" t="s">
        <v>295</v>
      </c>
      <c r="D13" s="587"/>
      <c r="E13" s="587"/>
      <c r="F13" s="588" t="s">
        <v>1653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90"/>
      <c r="AA13" s="587" t="s">
        <v>401</v>
      </c>
      <c r="AB13" s="1029"/>
      <c r="AC13" s="587" t="s">
        <v>1082</v>
      </c>
      <c r="AD13" s="587"/>
      <c r="AE13" s="587"/>
      <c r="AF13" s="588" t="s">
        <v>823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205" t="s">
        <v>1186</v>
      </c>
      <c r="AW13" s="183" t="s">
        <v>1186</v>
      </c>
      <c r="AX13" s="183" t="s">
        <v>293</v>
      </c>
      <c r="AY13" s="183" t="s">
        <v>293</v>
      </c>
      <c r="AZ13" s="183" t="s">
        <v>293</v>
      </c>
      <c r="BA13" s="592">
        <v>9</v>
      </c>
      <c r="BB13" s="1089"/>
      <c r="BC13" s="144" t="s">
        <v>293</v>
      </c>
      <c r="BD13" s="144" t="s">
        <v>293</v>
      </c>
      <c r="BE13" s="144" t="s">
        <v>293</v>
      </c>
    </row>
    <row r="14" spans="1:57" ht="33" customHeight="1" x14ac:dyDescent="0.15">
      <c r="A14" s="606">
        <v>10</v>
      </c>
      <c r="B14" s="608"/>
      <c r="C14" s="587" t="s">
        <v>325</v>
      </c>
      <c r="D14" s="587"/>
      <c r="E14" s="587"/>
      <c r="F14" s="588" t="s">
        <v>576</v>
      </c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90"/>
      <c r="AA14" s="640" t="s">
        <v>401</v>
      </c>
      <c r="AB14" s="1097"/>
      <c r="AC14" s="587" t="s">
        <v>1083</v>
      </c>
      <c r="AD14" s="587"/>
      <c r="AE14" s="587"/>
      <c r="AF14" s="588" t="s">
        <v>823</v>
      </c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89"/>
      <c r="AS14" s="589"/>
      <c r="AT14" s="589"/>
      <c r="AU14" s="590"/>
      <c r="AV14" s="205" t="s">
        <v>1186</v>
      </c>
      <c r="AW14" s="183" t="s">
        <v>1186</v>
      </c>
      <c r="AX14" s="183" t="s">
        <v>293</v>
      </c>
      <c r="AY14" s="183" t="s">
        <v>293</v>
      </c>
      <c r="AZ14" s="183" t="s">
        <v>293</v>
      </c>
      <c r="BA14" s="592">
        <v>10</v>
      </c>
      <c r="BB14" s="1089"/>
      <c r="BC14" s="144" t="s">
        <v>293</v>
      </c>
      <c r="BD14" s="144" t="s">
        <v>293</v>
      </c>
      <c r="BE14" s="144" t="s">
        <v>293</v>
      </c>
    </row>
    <row r="15" spans="1:57" ht="33" customHeight="1" x14ac:dyDescent="0.15">
      <c r="A15" s="606">
        <v>11</v>
      </c>
      <c r="B15" s="608"/>
      <c r="C15" s="587" t="s">
        <v>296</v>
      </c>
      <c r="D15" s="587"/>
      <c r="E15" s="587"/>
      <c r="F15" s="588" t="s">
        <v>1655</v>
      </c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90"/>
      <c r="AA15" s="587" t="s">
        <v>401</v>
      </c>
      <c r="AB15" s="1029"/>
      <c r="AC15" s="587" t="s">
        <v>1084</v>
      </c>
      <c r="AD15" s="587"/>
      <c r="AE15" s="587"/>
      <c r="AF15" s="588" t="s">
        <v>824</v>
      </c>
      <c r="AG15" s="589"/>
      <c r="AH15" s="589"/>
      <c r="AI15" s="589"/>
      <c r="AJ15" s="589"/>
      <c r="AK15" s="589"/>
      <c r="AL15" s="589"/>
      <c r="AM15" s="589"/>
      <c r="AN15" s="589"/>
      <c r="AO15" s="589"/>
      <c r="AP15" s="589"/>
      <c r="AQ15" s="589"/>
      <c r="AR15" s="589"/>
      <c r="AS15" s="589"/>
      <c r="AT15" s="589"/>
      <c r="AU15" s="590"/>
      <c r="AV15" s="183" t="s">
        <v>381</v>
      </c>
      <c r="AW15" s="183" t="s">
        <v>381</v>
      </c>
      <c r="AX15" s="183" t="s">
        <v>293</v>
      </c>
      <c r="AY15" s="183" t="s">
        <v>293</v>
      </c>
      <c r="AZ15" s="183" t="s">
        <v>293</v>
      </c>
      <c r="BA15" s="592">
        <v>11</v>
      </c>
      <c r="BB15" s="1089"/>
      <c r="BC15" s="144" t="s">
        <v>293</v>
      </c>
      <c r="BD15" s="144" t="s">
        <v>293</v>
      </c>
      <c r="BE15" s="144" t="s">
        <v>293</v>
      </c>
    </row>
    <row r="16" spans="1:57" ht="33" customHeight="1" x14ac:dyDescent="0.15">
      <c r="A16" s="606">
        <v>12</v>
      </c>
      <c r="B16" s="608"/>
      <c r="C16" s="587" t="s">
        <v>292</v>
      </c>
      <c r="D16" s="587"/>
      <c r="E16" s="587"/>
      <c r="F16" s="588" t="s">
        <v>1657</v>
      </c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90"/>
      <c r="AA16" s="587" t="s">
        <v>401</v>
      </c>
      <c r="AB16" s="1029"/>
      <c r="AC16" s="587" t="s">
        <v>1085</v>
      </c>
      <c r="AD16" s="587"/>
      <c r="AE16" s="587"/>
      <c r="AF16" s="588" t="s">
        <v>823</v>
      </c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90"/>
      <c r="AV16" s="205" t="s">
        <v>1186</v>
      </c>
      <c r="AW16" s="183" t="s">
        <v>1186</v>
      </c>
      <c r="AX16" s="183" t="s">
        <v>293</v>
      </c>
      <c r="AY16" s="183" t="s">
        <v>293</v>
      </c>
      <c r="AZ16" s="183" t="s">
        <v>293</v>
      </c>
      <c r="BA16" s="592">
        <v>12</v>
      </c>
      <c r="BB16" s="1089"/>
      <c r="BC16" s="144" t="s">
        <v>293</v>
      </c>
      <c r="BD16" s="144" t="s">
        <v>293</v>
      </c>
      <c r="BE16" s="144" t="s">
        <v>293</v>
      </c>
    </row>
    <row r="17" spans="1:57" ht="33" customHeight="1" x14ac:dyDescent="0.15">
      <c r="A17" s="606">
        <v>13</v>
      </c>
      <c r="B17" s="608"/>
      <c r="C17" s="587" t="s">
        <v>294</v>
      </c>
      <c r="D17" s="587"/>
      <c r="E17" s="587"/>
      <c r="F17" s="588" t="s">
        <v>1658</v>
      </c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90"/>
      <c r="AA17" s="587" t="s">
        <v>401</v>
      </c>
      <c r="AB17" s="1029"/>
      <c r="AC17" s="587" t="s">
        <v>1086</v>
      </c>
      <c r="AD17" s="587"/>
      <c r="AE17" s="587"/>
      <c r="AF17" s="588" t="s">
        <v>823</v>
      </c>
      <c r="AG17" s="589"/>
      <c r="AH17" s="589"/>
      <c r="AI17" s="589"/>
      <c r="AJ17" s="589"/>
      <c r="AK17" s="589"/>
      <c r="AL17" s="589"/>
      <c r="AM17" s="589"/>
      <c r="AN17" s="589"/>
      <c r="AO17" s="589"/>
      <c r="AP17" s="589"/>
      <c r="AQ17" s="589"/>
      <c r="AR17" s="589"/>
      <c r="AS17" s="589"/>
      <c r="AT17" s="589"/>
      <c r="AU17" s="590"/>
      <c r="AV17" s="205" t="s">
        <v>1186</v>
      </c>
      <c r="AW17" s="183" t="s">
        <v>1186</v>
      </c>
      <c r="AX17" s="183" t="s">
        <v>293</v>
      </c>
      <c r="AY17" s="183" t="s">
        <v>293</v>
      </c>
      <c r="AZ17" s="183" t="s">
        <v>293</v>
      </c>
      <c r="BA17" s="592">
        <v>13</v>
      </c>
      <c r="BB17" s="1089"/>
      <c r="BC17" s="144" t="s">
        <v>293</v>
      </c>
      <c r="BD17" s="144" t="s">
        <v>293</v>
      </c>
      <c r="BE17" s="144" t="s">
        <v>293</v>
      </c>
    </row>
    <row r="18" spans="1:57" ht="33" customHeight="1" x14ac:dyDescent="0.15">
      <c r="A18" s="610">
        <v>14</v>
      </c>
      <c r="B18" s="611"/>
      <c r="C18" s="587" t="s">
        <v>297</v>
      </c>
      <c r="D18" s="587"/>
      <c r="E18" s="587"/>
      <c r="F18" s="767" t="s">
        <v>57</v>
      </c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90"/>
      <c r="AA18" s="587" t="s">
        <v>401</v>
      </c>
      <c r="AB18" s="1029"/>
      <c r="AC18" s="587" t="s">
        <v>1087</v>
      </c>
      <c r="AD18" s="587"/>
      <c r="AE18" s="587"/>
      <c r="AF18" s="767" t="s">
        <v>45</v>
      </c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89"/>
      <c r="AS18" s="589"/>
      <c r="AT18" s="589"/>
      <c r="AU18" s="590"/>
      <c r="AV18" s="205" t="s">
        <v>1192</v>
      </c>
      <c r="AW18" s="183" t="s">
        <v>1186</v>
      </c>
      <c r="AX18" s="183" t="s">
        <v>381</v>
      </c>
      <c r="AY18" s="183" t="s">
        <v>381</v>
      </c>
      <c r="AZ18" s="183" t="s">
        <v>381</v>
      </c>
      <c r="BA18" s="592">
        <v>14</v>
      </c>
      <c r="BB18" s="1089"/>
      <c r="BC18" s="144" t="s">
        <v>293</v>
      </c>
      <c r="BD18" s="144" t="s">
        <v>293</v>
      </c>
      <c r="BE18" s="144" t="s">
        <v>293</v>
      </c>
    </row>
    <row r="19" spans="1:57" ht="33" customHeight="1" x14ac:dyDescent="0.15">
      <c r="A19" s="610">
        <v>15</v>
      </c>
      <c r="B19" s="611"/>
      <c r="C19" s="615" t="s">
        <v>306</v>
      </c>
      <c r="D19" s="615"/>
      <c r="E19" s="615"/>
      <c r="F19" s="624"/>
      <c r="G19" s="624"/>
      <c r="H19" s="624"/>
      <c r="I19" s="624"/>
      <c r="J19" s="624"/>
      <c r="K19" s="624"/>
      <c r="L19" s="624"/>
      <c r="M19" s="624"/>
      <c r="N19" s="624"/>
      <c r="O19" s="624"/>
      <c r="P19" s="624"/>
      <c r="Q19" s="624"/>
      <c r="R19" s="624"/>
      <c r="S19" s="624"/>
      <c r="T19" s="624"/>
      <c r="U19" s="624"/>
      <c r="V19" s="624"/>
      <c r="W19" s="624"/>
      <c r="X19" s="624"/>
      <c r="Y19" s="624"/>
      <c r="Z19" s="624"/>
      <c r="AA19" s="615"/>
      <c r="AB19" s="1090"/>
      <c r="AC19" s="615"/>
      <c r="AD19" s="615"/>
      <c r="AE19" s="615"/>
      <c r="AF19" s="624"/>
      <c r="AG19" s="624"/>
      <c r="AH19" s="624"/>
      <c r="AI19" s="624"/>
      <c r="AJ19" s="624"/>
      <c r="AK19" s="624"/>
      <c r="AL19" s="624"/>
      <c r="AM19" s="624"/>
      <c r="AN19" s="624"/>
      <c r="AO19" s="624"/>
      <c r="AP19" s="624"/>
      <c r="AQ19" s="624"/>
      <c r="AR19" s="624"/>
      <c r="AS19" s="624"/>
      <c r="AT19" s="624"/>
      <c r="AU19" s="624"/>
      <c r="AV19" s="187"/>
      <c r="AW19" s="187"/>
      <c r="AX19" s="187"/>
      <c r="AY19" s="187"/>
      <c r="AZ19" s="187"/>
      <c r="BA19" s="622">
        <v>15</v>
      </c>
      <c r="BB19" s="1091"/>
      <c r="BC19" s="146"/>
      <c r="BD19" s="146"/>
      <c r="BE19" s="146"/>
    </row>
    <row r="20" spans="1:57" ht="33" customHeight="1" x14ac:dyDescent="0.15">
      <c r="A20" s="606">
        <v>16</v>
      </c>
      <c r="B20" s="608"/>
      <c r="C20" s="587" t="s">
        <v>295</v>
      </c>
      <c r="D20" s="587"/>
      <c r="E20" s="587"/>
      <c r="F20" s="595" t="s">
        <v>512</v>
      </c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606" t="s">
        <v>380</v>
      </c>
      <c r="AB20" s="608"/>
      <c r="AC20" s="587" t="s">
        <v>1117</v>
      </c>
      <c r="AD20" s="587"/>
      <c r="AE20" s="587"/>
      <c r="AF20" s="595" t="s">
        <v>825</v>
      </c>
      <c r="AG20" s="1096"/>
      <c r="AH20" s="1096"/>
      <c r="AI20" s="1096"/>
      <c r="AJ20" s="1096"/>
      <c r="AK20" s="1096"/>
      <c r="AL20" s="1096"/>
      <c r="AM20" s="1096"/>
      <c r="AN20" s="1096"/>
      <c r="AO20" s="1096"/>
      <c r="AP20" s="1096"/>
      <c r="AQ20" s="1096"/>
      <c r="AR20" s="1096"/>
      <c r="AS20" s="1096"/>
      <c r="AT20" s="1096"/>
      <c r="AU20" s="1096"/>
      <c r="AV20" s="205" t="s">
        <v>1186</v>
      </c>
      <c r="AW20" s="183" t="s">
        <v>1186</v>
      </c>
      <c r="AX20" s="183" t="s">
        <v>293</v>
      </c>
      <c r="AY20" s="183" t="s">
        <v>293</v>
      </c>
      <c r="AZ20" s="183" t="s">
        <v>293</v>
      </c>
      <c r="BA20" s="592">
        <v>16</v>
      </c>
      <c r="BB20" s="1089"/>
      <c r="BC20" s="144" t="s">
        <v>293</v>
      </c>
      <c r="BD20" s="144" t="s">
        <v>293</v>
      </c>
      <c r="BE20" s="144" t="s">
        <v>293</v>
      </c>
    </row>
    <row r="21" spans="1:57" ht="33" customHeight="1" x14ac:dyDescent="0.15">
      <c r="A21" s="606">
        <v>17</v>
      </c>
      <c r="B21" s="608"/>
      <c r="C21" s="587" t="s">
        <v>325</v>
      </c>
      <c r="D21" s="587"/>
      <c r="E21" s="587"/>
      <c r="F21" s="1114" t="s">
        <v>768</v>
      </c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606" t="s">
        <v>380</v>
      </c>
      <c r="AB21" s="608"/>
      <c r="AC21" s="587" t="s">
        <v>1089</v>
      </c>
      <c r="AD21" s="587"/>
      <c r="AE21" s="587"/>
      <c r="AF21" s="595" t="s">
        <v>1118</v>
      </c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205" t="s">
        <v>1186</v>
      </c>
      <c r="AW21" s="183" t="s">
        <v>1186</v>
      </c>
      <c r="AX21" s="436" t="s">
        <v>1459</v>
      </c>
      <c r="AY21" s="183" t="s">
        <v>293</v>
      </c>
      <c r="AZ21" s="183" t="s">
        <v>293</v>
      </c>
      <c r="BA21" s="592">
        <v>17</v>
      </c>
      <c r="BB21" s="1089"/>
      <c r="BC21" s="144" t="s">
        <v>293</v>
      </c>
      <c r="BD21" s="144" t="s">
        <v>293</v>
      </c>
      <c r="BE21" s="144" t="s">
        <v>293</v>
      </c>
    </row>
    <row r="22" spans="1:57" ht="33" customHeight="1" x14ac:dyDescent="0.15">
      <c r="A22" s="606">
        <v>18</v>
      </c>
      <c r="B22" s="608"/>
      <c r="C22" s="587" t="s">
        <v>296</v>
      </c>
      <c r="D22" s="587"/>
      <c r="E22" s="587"/>
      <c r="F22" s="1093" t="s">
        <v>46</v>
      </c>
      <c r="G22" s="1094"/>
      <c r="H22" s="1094"/>
      <c r="I22" s="1094"/>
      <c r="J22" s="1094"/>
      <c r="K22" s="1094"/>
      <c r="L22" s="1094"/>
      <c r="M22" s="1094"/>
      <c r="N22" s="1094"/>
      <c r="O22" s="1094"/>
      <c r="P22" s="1094"/>
      <c r="Q22" s="1094"/>
      <c r="R22" s="1094"/>
      <c r="S22" s="1094"/>
      <c r="T22" s="1094"/>
      <c r="U22" s="1094"/>
      <c r="V22" s="1094"/>
      <c r="W22" s="1094"/>
      <c r="X22" s="1094"/>
      <c r="Y22" s="1094"/>
      <c r="Z22" s="1095"/>
      <c r="AA22" s="606" t="s">
        <v>380</v>
      </c>
      <c r="AB22" s="608"/>
      <c r="AC22" s="587" t="s">
        <v>1090</v>
      </c>
      <c r="AD22" s="587"/>
      <c r="AE22" s="587"/>
      <c r="AF22" s="595" t="s">
        <v>1190</v>
      </c>
      <c r="AG22" s="1096"/>
      <c r="AH22" s="1096"/>
      <c r="AI22" s="1096"/>
      <c r="AJ22" s="1096"/>
      <c r="AK22" s="1096"/>
      <c r="AL22" s="1096"/>
      <c r="AM22" s="1096"/>
      <c r="AN22" s="1096"/>
      <c r="AO22" s="1096"/>
      <c r="AP22" s="1096"/>
      <c r="AQ22" s="1096"/>
      <c r="AR22" s="1096"/>
      <c r="AS22" s="1096"/>
      <c r="AT22" s="1096"/>
      <c r="AU22" s="1096"/>
      <c r="AV22" s="181" t="s">
        <v>381</v>
      </c>
      <c r="AW22" s="183" t="s">
        <v>381</v>
      </c>
      <c r="AX22" s="182" t="s">
        <v>293</v>
      </c>
      <c r="AY22" s="183" t="s">
        <v>293</v>
      </c>
      <c r="AZ22" s="183" t="s">
        <v>293</v>
      </c>
      <c r="BA22" s="592">
        <v>18</v>
      </c>
      <c r="BB22" s="1089"/>
      <c r="BC22" s="144" t="s">
        <v>293</v>
      </c>
      <c r="BD22" s="144" t="s">
        <v>293</v>
      </c>
      <c r="BE22" s="144" t="s">
        <v>293</v>
      </c>
    </row>
    <row r="23" spans="1:57" ht="33" customHeight="1" x14ac:dyDescent="0.15">
      <c r="A23" s="606">
        <v>19</v>
      </c>
      <c r="B23" s="608"/>
      <c r="C23" s="587" t="s">
        <v>292</v>
      </c>
      <c r="D23" s="587"/>
      <c r="E23" s="587"/>
      <c r="F23" s="595" t="s">
        <v>505</v>
      </c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606" t="s">
        <v>380</v>
      </c>
      <c r="AB23" s="608"/>
      <c r="AC23" s="587" t="s">
        <v>1091</v>
      </c>
      <c r="AD23" s="587"/>
      <c r="AE23" s="587"/>
      <c r="AF23" s="595" t="s">
        <v>1118</v>
      </c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205" t="s">
        <v>1186</v>
      </c>
      <c r="AW23" s="183" t="s">
        <v>1186</v>
      </c>
      <c r="AX23" s="201" t="s">
        <v>293</v>
      </c>
      <c r="AY23" s="201" t="s">
        <v>293</v>
      </c>
      <c r="AZ23" s="201" t="s">
        <v>293</v>
      </c>
      <c r="BA23" s="592">
        <v>19</v>
      </c>
      <c r="BB23" s="1089"/>
      <c r="BC23" s="156" t="s">
        <v>293</v>
      </c>
      <c r="BD23" s="156" t="s">
        <v>293</v>
      </c>
      <c r="BE23" s="156" t="s">
        <v>293</v>
      </c>
    </row>
    <row r="24" spans="1:57" ht="33" customHeight="1" x14ac:dyDescent="0.15">
      <c r="A24" s="606">
        <v>20</v>
      </c>
      <c r="B24" s="608"/>
      <c r="C24" s="587" t="s">
        <v>294</v>
      </c>
      <c r="D24" s="587"/>
      <c r="E24" s="587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606" t="s">
        <v>380</v>
      </c>
      <c r="AB24" s="608"/>
      <c r="AC24" s="587" t="s">
        <v>1092</v>
      </c>
      <c r="AD24" s="587"/>
      <c r="AE24" s="587"/>
      <c r="AF24" s="917" t="s">
        <v>1671</v>
      </c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5"/>
      <c r="AV24" s="205" t="s">
        <v>1186</v>
      </c>
      <c r="AW24" s="144" t="s">
        <v>1186</v>
      </c>
      <c r="AX24" s="201" t="s">
        <v>293</v>
      </c>
      <c r="AY24" s="201" t="s">
        <v>293</v>
      </c>
      <c r="AZ24" s="201" t="s">
        <v>293</v>
      </c>
      <c r="BA24" s="592">
        <v>20</v>
      </c>
      <c r="BB24" s="1089"/>
      <c r="BC24" s="156" t="s">
        <v>293</v>
      </c>
      <c r="BD24" s="156" t="s">
        <v>293</v>
      </c>
      <c r="BE24" s="156" t="s">
        <v>293</v>
      </c>
    </row>
    <row r="25" spans="1:57" ht="33" customHeight="1" x14ac:dyDescent="0.15">
      <c r="A25" s="610">
        <v>21</v>
      </c>
      <c r="B25" s="611"/>
      <c r="C25" s="615" t="s">
        <v>297</v>
      </c>
      <c r="D25" s="615"/>
      <c r="E25" s="615"/>
      <c r="F25" s="1110" t="s">
        <v>499</v>
      </c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15"/>
      <c r="AB25" s="1090"/>
      <c r="AC25" s="615"/>
      <c r="AD25" s="615"/>
      <c r="AE25" s="615"/>
      <c r="AF25" s="624"/>
      <c r="AG25" s="624"/>
      <c r="AH25" s="624"/>
      <c r="AI25" s="624"/>
      <c r="AJ25" s="624"/>
      <c r="AK25" s="624"/>
      <c r="AL25" s="624"/>
      <c r="AM25" s="624"/>
      <c r="AN25" s="624"/>
      <c r="AO25" s="624"/>
      <c r="AP25" s="624"/>
      <c r="AQ25" s="624"/>
      <c r="AR25" s="624"/>
      <c r="AS25" s="624"/>
      <c r="AT25" s="624"/>
      <c r="AU25" s="624"/>
      <c r="AV25" s="187"/>
      <c r="AW25" s="185"/>
      <c r="AX25" s="227"/>
      <c r="AY25" s="227"/>
      <c r="AZ25" s="227"/>
      <c r="BA25" s="984">
        <v>21</v>
      </c>
      <c r="BB25" s="1091"/>
      <c r="BC25" s="106"/>
      <c r="BD25" s="106"/>
      <c r="BE25" s="106"/>
    </row>
    <row r="26" spans="1:57" ht="33" customHeight="1" x14ac:dyDescent="0.15">
      <c r="A26" s="610">
        <v>22</v>
      </c>
      <c r="B26" s="611"/>
      <c r="C26" s="615" t="s">
        <v>306</v>
      </c>
      <c r="D26" s="615"/>
      <c r="E26" s="615"/>
      <c r="F26" s="624"/>
      <c r="G26" s="624"/>
      <c r="H26" s="624"/>
      <c r="I26" s="624"/>
      <c r="J26" s="624"/>
      <c r="K26" s="624"/>
      <c r="L26" s="624"/>
      <c r="M26" s="624"/>
      <c r="N26" s="624"/>
      <c r="O26" s="624"/>
      <c r="P26" s="624"/>
      <c r="Q26" s="624"/>
      <c r="R26" s="624"/>
      <c r="S26" s="624"/>
      <c r="T26" s="624"/>
      <c r="U26" s="624"/>
      <c r="V26" s="624"/>
      <c r="W26" s="624"/>
      <c r="X26" s="624"/>
      <c r="Y26" s="624"/>
      <c r="Z26" s="624"/>
      <c r="AA26" s="615"/>
      <c r="AB26" s="1090"/>
      <c r="AC26" s="615"/>
      <c r="AD26" s="615"/>
      <c r="AE26" s="615"/>
      <c r="AF26" s="624"/>
      <c r="AG26" s="624"/>
      <c r="AH26" s="624"/>
      <c r="AI26" s="624"/>
      <c r="AJ26" s="624"/>
      <c r="AK26" s="624"/>
      <c r="AL26" s="624"/>
      <c r="AM26" s="624"/>
      <c r="AN26" s="624"/>
      <c r="AO26" s="624"/>
      <c r="AP26" s="624"/>
      <c r="AQ26" s="624"/>
      <c r="AR26" s="624"/>
      <c r="AS26" s="624"/>
      <c r="AT26" s="624"/>
      <c r="AU26" s="624"/>
      <c r="AV26" s="187"/>
      <c r="AW26" s="187"/>
      <c r="AX26" s="227"/>
      <c r="AY26" s="227"/>
      <c r="AZ26" s="227"/>
      <c r="BA26" s="622">
        <v>22</v>
      </c>
      <c r="BB26" s="1091"/>
      <c r="BC26" s="146"/>
      <c r="BD26" s="146"/>
      <c r="BE26" s="146"/>
    </row>
    <row r="27" spans="1:57" ht="33" customHeight="1" x14ac:dyDescent="0.15">
      <c r="A27" s="610">
        <v>23</v>
      </c>
      <c r="B27" s="611"/>
      <c r="C27" s="615" t="s">
        <v>295</v>
      </c>
      <c r="D27" s="615"/>
      <c r="E27" s="615"/>
      <c r="F27" s="624" t="s">
        <v>498</v>
      </c>
      <c r="G27" s="624"/>
      <c r="H27" s="624"/>
      <c r="I27" s="624"/>
      <c r="J27" s="624"/>
      <c r="K27" s="624"/>
      <c r="L27" s="624"/>
      <c r="M27" s="624"/>
      <c r="N27" s="624"/>
      <c r="O27" s="624"/>
      <c r="P27" s="624"/>
      <c r="Q27" s="624"/>
      <c r="R27" s="624"/>
      <c r="S27" s="624"/>
      <c r="T27" s="624"/>
      <c r="U27" s="624"/>
      <c r="V27" s="624"/>
      <c r="W27" s="624"/>
      <c r="X27" s="624"/>
      <c r="Y27" s="624"/>
      <c r="Z27" s="624"/>
      <c r="AA27" s="615"/>
      <c r="AB27" s="1090"/>
      <c r="AC27" s="615"/>
      <c r="AD27" s="615"/>
      <c r="AE27" s="615"/>
      <c r="AF27" s="624"/>
      <c r="AG27" s="624"/>
      <c r="AH27" s="624"/>
      <c r="AI27" s="624"/>
      <c r="AJ27" s="624"/>
      <c r="AK27" s="624"/>
      <c r="AL27" s="624"/>
      <c r="AM27" s="624"/>
      <c r="AN27" s="624"/>
      <c r="AO27" s="624"/>
      <c r="AP27" s="624"/>
      <c r="AQ27" s="624"/>
      <c r="AR27" s="624"/>
      <c r="AS27" s="624"/>
      <c r="AT27" s="624"/>
      <c r="AU27" s="624"/>
      <c r="AV27" s="187"/>
      <c r="AW27" s="184"/>
      <c r="AX27" s="187"/>
      <c r="AY27" s="187"/>
      <c r="AZ27" s="187"/>
      <c r="BA27" s="622">
        <v>23</v>
      </c>
      <c r="BB27" s="1091"/>
      <c r="BC27" s="146"/>
      <c r="BD27" s="146"/>
      <c r="BE27" s="146"/>
    </row>
    <row r="28" spans="1:57" ht="33" customHeight="1" x14ac:dyDescent="0.15">
      <c r="A28" s="606">
        <v>24</v>
      </c>
      <c r="B28" s="608"/>
      <c r="C28" s="587" t="s">
        <v>325</v>
      </c>
      <c r="D28" s="587"/>
      <c r="E28" s="587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87" t="s">
        <v>401</v>
      </c>
      <c r="AB28" s="1029"/>
      <c r="AC28" s="592" t="s">
        <v>1093</v>
      </c>
      <c r="AD28" s="587"/>
      <c r="AE28" s="587"/>
      <c r="AF28" s="588" t="s">
        <v>481</v>
      </c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89"/>
      <c r="AS28" s="589"/>
      <c r="AT28" s="589"/>
      <c r="AU28" s="590"/>
      <c r="AV28" s="210" t="s">
        <v>1186</v>
      </c>
      <c r="AW28" s="183" t="s">
        <v>1186</v>
      </c>
      <c r="AX28" s="182" t="s">
        <v>293</v>
      </c>
      <c r="AY28" s="183" t="s">
        <v>293</v>
      </c>
      <c r="AZ28" s="183" t="s">
        <v>293</v>
      </c>
      <c r="BA28" s="592">
        <v>24</v>
      </c>
      <c r="BB28" s="1089"/>
      <c r="BC28" s="144" t="s">
        <v>293</v>
      </c>
      <c r="BD28" s="144" t="s">
        <v>293</v>
      </c>
      <c r="BE28" s="144" t="s">
        <v>293</v>
      </c>
    </row>
    <row r="29" spans="1:57" ht="33" customHeight="1" x14ac:dyDescent="0.15">
      <c r="A29" s="606">
        <v>25</v>
      </c>
      <c r="B29" s="608"/>
      <c r="C29" s="587" t="s">
        <v>296</v>
      </c>
      <c r="D29" s="587"/>
      <c r="E29" s="587"/>
      <c r="F29" s="917" t="s">
        <v>48</v>
      </c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87" t="s">
        <v>401</v>
      </c>
      <c r="AB29" s="1029"/>
      <c r="AC29" s="592" t="s">
        <v>1071</v>
      </c>
      <c r="AD29" s="587"/>
      <c r="AE29" s="587"/>
      <c r="AF29" s="767" t="s">
        <v>826</v>
      </c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90"/>
      <c r="AV29" s="183" t="s">
        <v>381</v>
      </c>
      <c r="AW29" s="183" t="s">
        <v>381</v>
      </c>
      <c r="AX29" s="183" t="s">
        <v>293</v>
      </c>
      <c r="AY29" s="436" t="s">
        <v>1459</v>
      </c>
      <c r="AZ29" s="183" t="s">
        <v>293</v>
      </c>
      <c r="BA29" s="592">
        <v>25</v>
      </c>
      <c r="BB29" s="1089"/>
      <c r="BC29" s="144" t="s">
        <v>293</v>
      </c>
      <c r="BD29" s="144" t="s">
        <v>293</v>
      </c>
      <c r="BE29" s="144" t="s">
        <v>293</v>
      </c>
    </row>
    <row r="30" spans="1:57" ht="33" customHeight="1" x14ac:dyDescent="0.15">
      <c r="A30" s="606">
        <v>26</v>
      </c>
      <c r="B30" s="608"/>
      <c r="C30" s="587" t="s">
        <v>292</v>
      </c>
      <c r="D30" s="587"/>
      <c r="E30" s="587"/>
      <c r="F30" s="595" t="s">
        <v>432</v>
      </c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87" t="s">
        <v>401</v>
      </c>
      <c r="AB30" s="1029"/>
      <c r="AC30" s="592" t="s">
        <v>1072</v>
      </c>
      <c r="AD30" s="587"/>
      <c r="AE30" s="587"/>
      <c r="AF30" s="588" t="s">
        <v>481</v>
      </c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90"/>
      <c r="AV30" s="205" t="s">
        <v>1186</v>
      </c>
      <c r="AW30" s="201" t="s">
        <v>381</v>
      </c>
      <c r="AX30" s="201" t="s">
        <v>293</v>
      </c>
      <c r="AY30" s="201" t="s">
        <v>293</v>
      </c>
      <c r="AZ30" s="201" t="s">
        <v>293</v>
      </c>
      <c r="BA30" s="592">
        <v>26</v>
      </c>
      <c r="BB30" s="1089"/>
      <c r="BC30" s="156" t="s">
        <v>293</v>
      </c>
      <c r="BD30" s="156" t="s">
        <v>293</v>
      </c>
      <c r="BE30" s="156" t="s">
        <v>293</v>
      </c>
    </row>
    <row r="31" spans="1:57" ht="33" customHeight="1" x14ac:dyDescent="0.15">
      <c r="A31" s="606">
        <v>27</v>
      </c>
      <c r="B31" s="608"/>
      <c r="C31" s="587" t="s">
        <v>294</v>
      </c>
      <c r="D31" s="587"/>
      <c r="E31" s="587"/>
      <c r="F31" s="595"/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87" t="s">
        <v>401</v>
      </c>
      <c r="AB31" s="1029"/>
      <c r="AC31" s="592" t="s">
        <v>1073</v>
      </c>
      <c r="AD31" s="587"/>
      <c r="AE31" s="587"/>
      <c r="AF31" s="588" t="s">
        <v>501</v>
      </c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89"/>
      <c r="AS31" s="589"/>
      <c r="AT31" s="589"/>
      <c r="AU31" s="590"/>
      <c r="AV31" s="183" t="s">
        <v>381</v>
      </c>
      <c r="AW31" s="183" t="s">
        <v>381</v>
      </c>
      <c r="AX31" s="201" t="s">
        <v>293</v>
      </c>
      <c r="AY31" s="201" t="s">
        <v>293</v>
      </c>
      <c r="AZ31" s="201" t="s">
        <v>293</v>
      </c>
      <c r="BA31" s="592">
        <v>27</v>
      </c>
      <c r="BB31" s="1089"/>
      <c r="BC31" s="156" t="s">
        <v>293</v>
      </c>
      <c r="BD31" s="156" t="s">
        <v>293</v>
      </c>
      <c r="BE31" s="156" t="s">
        <v>293</v>
      </c>
    </row>
    <row r="32" spans="1:57" ht="33" customHeight="1" x14ac:dyDescent="0.15">
      <c r="A32" s="610">
        <v>28</v>
      </c>
      <c r="B32" s="611"/>
      <c r="C32" s="615" t="s">
        <v>297</v>
      </c>
      <c r="D32" s="615"/>
      <c r="E32" s="615"/>
      <c r="F32" s="624" t="s">
        <v>413</v>
      </c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  <c r="U32" s="624"/>
      <c r="V32" s="624"/>
      <c r="W32" s="624"/>
      <c r="X32" s="624"/>
      <c r="Y32" s="624"/>
      <c r="Z32" s="624"/>
      <c r="AA32" s="615"/>
      <c r="AB32" s="1090"/>
      <c r="AC32" s="615"/>
      <c r="AD32" s="615"/>
      <c r="AE32" s="615"/>
      <c r="AF32" s="624" t="s">
        <v>47</v>
      </c>
      <c r="AG32" s="624"/>
      <c r="AH32" s="624"/>
      <c r="AI32" s="624"/>
      <c r="AJ32" s="624"/>
      <c r="AK32" s="624"/>
      <c r="AL32" s="624"/>
      <c r="AM32" s="624"/>
      <c r="AN32" s="624"/>
      <c r="AO32" s="624"/>
      <c r="AP32" s="624"/>
      <c r="AQ32" s="624"/>
      <c r="AR32" s="624"/>
      <c r="AS32" s="624"/>
      <c r="AT32" s="624"/>
      <c r="AU32" s="624"/>
      <c r="AV32" s="187" t="s">
        <v>381</v>
      </c>
      <c r="AW32" s="187" t="s">
        <v>381</v>
      </c>
      <c r="AX32" s="227"/>
      <c r="AY32" s="227"/>
      <c r="AZ32" s="227"/>
      <c r="BA32" s="622">
        <v>28</v>
      </c>
      <c r="BB32" s="1091"/>
      <c r="BC32" s="106"/>
      <c r="BD32" s="106"/>
      <c r="BE32" s="106"/>
    </row>
    <row r="33" spans="1:57" ht="33" customHeight="1" x14ac:dyDescent="0.15">
      <c r="A33" s="610">
        <v>29</v>
      </c>
      <c r="B33" s="611"/>
      <c r="C33" s="615" t="s">
        <v>306</v>
      </c>
      <c r="D33" s="615"/>
      <c r="E33" s="615"/>
      <c r="F33" s="624" t="s">
        <v>1663</v>
      </c>
      <c r="G33" s="624"/>
      <c r="H33" s="624"/>
      <c r="I33" s="624"/>
      <c r="J33" s="624"/>
      <c r="K33" s="624"/>
      <c r="L33" s="624"/>
      <c r="M33" s="624"/>
      <c r="N33" s="624"/>
      <c r="O33" s="624"/>
      <c r="P33" s="624"/>
      <c r="Q33" s="624"/>
      <c r="R33" s="624"/>
      <c r="S33" s="624"/>
      <c r="T33" s="624"/>
      <c r="U33" s="624"/>
      <c r="V33" s="624"/>
      <c r="W33" s="624"/>
      <c r="X33" s="624"/>
      <c r="Y33" s="624"/>
      <c r="Z33" s="624"/>
      <c r="AA33" s="615"/>
      <c r="AB33" s="1090"/>
      <c r="AC33" s="617"/>
      <c r="AD33" s="618"/>
      <c r="AE33" s="601"/>
      <c r="AF33" s="624"/>
      <c r="AG33" s="624"/>
      <c r="AH33" s="624"/>
      <c r="AI33" s="624"/>
      <c r="AJ33" s="624"/>
      <c r="AK33" s="624"/>
      <c r="AL33" s="624"/>
      <c r="AM33" s="624"/>
      <c r="AN33" s="624"/>
      <c r="AO33" s="624"/>
      <c r="AP33" s="624"/>
      <c r="AQ33" s="624"/>
      <c r="AR33" s="624"/>
      <c r="AS33" s="624"/>
      <c r="AT33" s="624"/>
      <c r="AU33" s="624"/>
      <c r="AV33" s="187" t="s">
        <v>1038</v>
      </c>
      <c r="AW33" s="187" t="s">
        <v>1038</v>
      </c>
      <c r="AX33" s="187"/>
      <c r="AY33" s="187"/>
      <c r="AZ33" s="187"/>
      <c r="BA33" s="622">
        <v>29</v>
      </c>
      <c r="BB33" s="1091"/>
      <c r="BC33" s="146"/>
      <c r="BD33" s="146"/>
      <c r="BE33" s="146"/>
    </row>
    <row r="34" spans="1:57" ht="33" customHeight="1" x14ac:dyDescent="0.15">
      <c r="A34" s="827">
        <v>30</v>
      </c>
      <c r="B34" s="829"/>
      <c r="C34" s="826" t="s">
        <v>295</v>
      </c>
      <c r="D34" s="826"/>
      <c r="E34" s="826"/>
      <c r="F34" s="838"/>
      <c r="G34" s="838"/>
      <c r="H34" s="838"/>
      <c r="I34" s="838"/>
      <c r="J34" s="838"/>
      <c r="K34" s="838"/>
      <c r="L34" s="838"/>
      <c r="M34" s="838"/>
      <c r="N34" s="838"/>
      <c r="O34" s="838"/>
      <c r="P34" s="838"/>
      <c r="Q34" s="838"/>
      <c r="R34" s="838"/>
      <c r="S34" s="838"/>
      <c r="T34" s="838"/>
      <c r="U34" s="838"/>
      <c r="V34" s="838"/>
      <c r="W34" s="838"/>
      <c r="X34" s="838"/>
      <c r="Y34" s="838"/>
      <c r="Z34" s="838"/>
      <c r="AA34" s="826" t="s">
        <v>380</v>
      </c>
      <c r="AB34" s="1088"/>
      <c r="AC34" s="593" t="s">
        <v>1074</v>
      </c>
      <c r="AD34" s="826"/>
      <c r="AE34" s="826"/>
      <c r="AF34" s="838" t="s">
        <v>1393</v>
      </c>
      <c r="AG34" s="838"/>
      <c r="AH34" s="838"/>
      <c r="AI34" s="838"/>
      <c r="AJ34" s="838"/>
      <c r="AK34" s="838"/>
      <c r="AL34" s="838"/>
      <c r="AM34" s="838"/>
      <c r="AN34" s="838"/>
      <c r="AO34" s="838"/>
      <c r="AP34" s="838"/>
      <c r="AQ34" s="838"/>
      <c r="AR34" s="838"/>
      <c r="AS34" s="838"/>
      <c r="AT34" s="838"/>
      <c r="AU34" s="838"/>
      <c r="AV34" s="191" t="s">
        <v>1038</v>
      </c>
      <c r="AW34" s="191" t="s">
        <v>1038</v>
      </c>
      <c r="AX34" s="191" t="s">
        <v>293</v>
      </c>
      <c r="AY34" s="191" t="s">
        <v>293</v>
      </c>
      <c r="AZ34" s="191" t="s">
        <v>293</v>
      </c>
      <c r="BA34" s="593">
        <v>30</v>
      </c>
      <c r="BB34" s="1048"/>
      <c r="BC34" s="145" t="s">
        <v>293</v>
      </c>
      <c r="BD34" s="145" t="s">
        <v>293</v>
      </c>
      <c r="BE34" s="145" t="s">
        <v>293</v>
      </c>
    </row>
    <row r="35" spans="1:57" ht="15" customHeight="1" thickBot="1" x14ac:dyDescent="0.2">
      <c r="A35" s="707" t="s">
        <v>322</v>
      </c>
      <c r="B35" s="1072"/>
      <c r="C35" s="13" t="s">
        <v>1425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 t="s">
        <v>1425</v>
      </c>
      <c r="AD35" s="3"/>
      <c r="AE35" s="33"/>
      <c r="AF35" s="34"/>
      <c r="AG35" s="34"/>
      <c r="AH35" s="34"/>
      <c r="AI35" s="34"/>
      <c r="AJ35" s="34"/>
      <c r="AK35" s="34"/>
      <c r="AL35" s="34"/>
      <c r="AO35" s="584"/>
      <c r="AP35" s="725"/>
      <c r="AQ35" s="725"/>
      <c r="AR35" s="725"/>
      <c r="AS35" s="726"/>
      <c r="AT35" s="584" t="s">
        <v>316</v>
      </c>
      <c r="AU35" s="725"/>
      <c r="AV35" s="726"/>
      <c r="AW35" s="1069" t="s">
        <v>317</v>
      </c>
      <c r="AX35" s="1070"/>
      <c r="AY35" s="1071"/>
      <c r="AZ35" s="584" t="s">
        <v>318</v>
      </c>
      <c r="BA35" s="725"/>
      <c r="BB35" s="726"/>
      <c r="BC35" s="162"/>
      <c r="BD35" s="162"/>
      <c r="BE35" s="162"/>
    </row>
    <row r="36" spans="1:57" ht="15" customHeight="1" thickTop="1" x14ac:dyDescent="0.15">
      <c r="A36" s="1073"/>
      <c r="B36" s="1074"/>
      <c r="C36" s="13"/>
      <c r="D36" s="3"/>
      <c r="E36" s="58"/>
      <c r="F36" s="609" t="s">
        <v>700</v>
      </c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609"/>
      <c r="X36" s="609"/>
      <c r="Y36" s="609"/>
      <c r="Z36" s="609"/>
      <c r="AA36" s="609"/>
      <c r="AB36" s="609"/>
      <c r="AC36" s="609"/>
      <c r="AD36" s="609"/>
      <c r="AE36" s="609"/>
      <c r="AF36" s="609"/>
      <c r="AG36" s="609"/>
      <c r="AH36" s="609"/>
      <c r="AI36" s="609"/>
      <c r="AJ36" s="609"/>
      <c r="AK36" s="609"/>
      <c r="AL36" s="609"/>
      <c r="AM36" s="609"/>
      <c r="AN36" s="91"/>
      <c r="AO36" s="573" t="s">
        <v>319</v>
      </c>
      <c r="AP36" s="574"/>
      <c r="AQ36" s="574"/>
      <c r="AR36" s="574"/>
      <c r="AS36" s="575"/>
      <c r="AT36" s="959">
        <f>COUNTIF(BC5:BC34,"○")</f>
        <v>20</v>
      </c>
      <c r="AU36" s="960"/>
      <c r="AV36" s="965" t="s">
        <v>326</v>
      </c>
      <c r="AW36" s="959">
        <f>COUNTIF(BD5:BD34,"○")</f>
        <v>20</v>
      </c>
      <c r="AX36" s="960"/>
      <c r="AY36" s="965" t="s">
        <v>326</v>
      </c>
      <c r="AZ36" s="959">
        <f>COUNTIF(BE5:BE34,"○")</f>
        <v>20</v>
      </c>
      <c r="BA36" s="960"/>
      <c r="BB36" s="965" t="s">
        <v>326</v>
      </c>
    </row>
    <row r="37" spans="1:57" ht="15" customHeight="1" x14ac:dyDescent="0.15">
      <c r="A37" s="1073"/>
      <c r="B37" s="1074"/>
      <c r="C37" s="13"/>
      <c r="D37" s="3"/>
      <c r="E37" s="58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91"/>
      <c r="AO37" s="576"/>
      <c r="AP37" s="577"/>
      <c r="AQ37" s="577"/>
      <c r="AR37" s="577"/>
      <c r="AS37" s="578"/>
      <c r="AT37" s="961"/>
      <c r="AU37" s="1047"/>
      <c r="AV37" s="966"/>
      <c r="AW37" s="961"/>
      <c r="AX37" s="1047"/>
      <c r="AY37" s="966"/>
      <c r="AZ37" s="961"/>
      <c r="BA37" s="1047"/>
      <c r="BB37" s="1067"/>
    </row>
    <row r="38" spans="1:57" ht="15" customHeight="1" x14ac:dyDescent="0.15">
      <c r="A38" s="1073"/>
      <c r="B38" s="1074"/>
      <c r="C38" s="13"/>
      <c r="D38" s="3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91"/>
      <c r="AO38" s="579"/>
      <c r="AP38" s="580"/>
      <c r="AQ38" s="580"/>
      <c r="AR38" s="580"/>
      <c r="AS38" s="581"/>
      <c r="AT38" s="1065"/>
      <c r="AU38" s="1066"/>
      <c r="AV38" s="1064"/>
      <c r="AW38" s="1065"/>
      <c r="AX38" s="1066"/>
      <c r="AY38" s="1064"/>
      <c r="AZ38" s="1065"/>
      <c r="BA38" s="1066"/>
      <c r="BB38" s="1068"/>
    </row>
    <row r="39" spans="1:57" ht="15" customHeight="1" x14ac:dyDescent="0.15">
      <c r="A39" s="1073"/>
      <c r="B39" s="1074"/>
      <c r="C39" s="13"/>
      <c r="D39" s="3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91"/>
      <c r="AO39" s="573" t="s">
        <v>320</v>
      </c>
      <c r="AP39" s="574"/>
      <c r="AQ39" s="574"/>
      <c r="AR39" s="574"/>
      <c r="AS39" s="575"/>
      <c r="AT39" s="1052">
        <f>AT36+'R2 １０月 ok'!AT40</f>
        <v>66</v>
      </c>
      <c r="AU39" s="1053"/>
      <c r="AV39" s="1054"/>
      <c r="AW39" s="1052">
        <f>AW36+'R2 １０月 ok'!AW40</f>
        <v>66</v>
      </c>
      <c r="AX39" s="1053"/>
      <c r="AY39" s="1054"/>
      <c r="AZ39" s="1052">
        <f>AZ36+'R2 １０月 ok'!AZ40</f>
        <v>66</v>
      </c>
      <c r="BA39" s="1053"/>
      <c r="BB39" s="1054"/>
    </row>
    <row r="40" spans="1:57" ht="15" customHeight="1" x14ac:dyDescent="0.15">
      <c r="A40" s="1073"/>
      <c r="B40" s="1074"/>
      <c r="C40" s="13"/>
      <c r="D40" s="3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91"/>
      <c r="AO40" s="576"/>
      <c r="AP40" s="577"/>
      <c r="AQ40" s="577"/>
      <c r="AR40" s="577"/>
      <c r="AS40" s="578"/>
      <c r="AT40" s="968"/>
      <c r="AU40" s="971"/>
      <c r="AV40" s="970"/>
      <c r="AW40" s="968"/>
      <c r="AX40" s="971"/>
      <c r="AY40" s="970"/>
      <c r="AZ40" s="968"/>
      <c r="BA40" s="971"/>
      <c r="BB40" s="970"/>
    </row>
    <row r="41" spans="1:57" ht="15" customHeight="1" x14ac:dyDescent="0.15">
      <c r="A41" s="1073"/>
      <c r="B41" s="1074"/>
      <c r="C41" s="13"/>
      <c r="D41" s="3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104"/>
      <c r="AO41" s="579"/>
      <c r="AP41" s="580"/>
      <c r="AQ41" s="580"/>
      <c r="AR41" s="580"/>
      <c r="AS41" s="581"/>
      <c r="AT41" s="972"/>
      <c r="AU41" s="973"/>
      <c r="AV41" s="974"/>
      <c r="AW41" s="972"/>
      <c r="AX41" s="973"/>
      <c r="AY41" s="974"/>
      <c r="AZ41" s="972"/>
      <c r="BA41" s="973"/>
      <c r="BB41" s="974"/>
    </row>
    <row r="42" spans="1:57" ht="15" customHeight="1" x14ac:dyDescent="0.15">
      <c r="A42" s="1073"/>
      <c r="B42" s="1074"/>
      <c r="C42" s="13"/>
      <c r="D42" s="3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104"/>
      <c r="AO42" s="1055" t="s">
        <v>323</v>
      </c>
      <c r="AP42" s="1056"/>
      <c r="AQ42" s="1056"/>
      <c r="AR42" s="1056"/>
      <c r="AS42" s="1057"/>
      <c r="AT42" s="1052">
        <f>AT36+'R2 １０月 ok'!AT43</f>
        <v>124</v>
      </c>
      <c r="AU42" s="1053"/>
      <c r="AV42" s="1054"/>
      <c r="AW42" s="1052">
        <f>AW36+'R2 １０月 ok'!AW43</f>
        <v>126</v>
      </c>
      <c r="AX42" s="1053"/>
      <c r="AY42" s="1054"/>
      <c r="AZ42" s="1052">
        <f>AZ36+'R2 １０月 ok'!AZ43</f>
        <v>126</v>
      </c>
      <c r="BA42" s="1053"/>
      <c r="BB42" s="1054"/>
    </row>
    <row r="43" spans="1:57" ht="15" customHeight="1" x14ac:dyDescent="0.15">
      <c r="A43" s="1073"/>
      <c r="B43" s="1074"/>
      <c r="C43" s="13"/>
      <c r="D43" s="3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104"/>
      <c r="AO43" s="1058"/>
      <c r="AP43" s="1059"/>
      <c r="AQ43" s="1059"/>
      <c r="AR43" s="1059"/>
      <c r="AS43" s="1060"/>
      <c r="AT43" s="968"/>
      <c r="AU43" s="971"/>
      <c r="AV43" s="970"/>
      <c r="AW43" s="968"/>
      <c r="AX43" s="971"/>
      <c r="AY43" s="970"/>
      <c r="AZ43" s="968"/>
      <c r="BA43" s="971"/>
      <c r="BB43" s="970"/>
    </row>
    <row r="44" spans="1:57" ht="15" customHeight="1" x14ac:dyDescent="0.15">
      <c r="A44" s="1073"/>
      <c r="B44" s="1074"/>
      <c r="C44" s="13"/>
      <c r="D44" s="3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35"/>
      <c r="AO44" s="1061"/>
      <c r="AP44" s="1062"/>
      <c r="AQ44" s="1062"/>
      <c r="AR44" s="1062"/>
      <c r="AS44" s="1063"/>
      <c r="AT44" s="975"/>
      <c r="AU44" s="976"/>
      <c r="AV44" s="977"/>
      <c r="AW44" s="975"/>
      <c r="AX44" s="976"/>
      <c r="AY44" s="977"/>
      <c r="AZ44" s="975"/>
      <c r="BA44" s="976"/>
      <c r="BB44" s="977"/>
    </row>
    <row r="45" spans="1:57" ht="15" customHeight="1" x14ac:dyDescent="0.15">
      <c r="A45" s="1073"/>
      <c r="B45" s="1074"/>
      <c r="C45" s="13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1046" t="s">
        <v>285</v>
      </c>
      <c r="X45" s="1046"/>
      <c r="Y45" s="1046"/>
      <c r="Z45" s="1046" t="s">
        <v>286</v>
      </c>
      <c r="AA45" s="1046"/>
      <c r="AB45" s="1046"/>
      <c r="AC45" s="1046" t="s">
        <v>1421</v>
      </c>
      <c r="AD45" s="1046"/>
      <c r="AE45" s="1046"/>
      <c r="AF45" s="1042" t="s">
        <v>361</v>
      </c>
      <c r="AG45" s="1043"/>
      <c r="AH45" s="1044"/>
      <c r="AI45" s="1042" t="s">
        <v>362</v>
      </c>
      <c r="AJ45" s="1043"/>
      <c r="AK45" s="1044"/>
      <c r="AL45" s="1042" t="s">
        <v>363</v>
      </c>
      <c r="AM45" s="1043"/>
      <c r="AN45" s="1044"/>
      <c r="AO45" s="573" t="s">
        <v>321</v>
      </c>
      <c r="AP45" s="1077"/>
      <c r="AQ45" s="1077"/>
      <c r="AR45" s="1077"/>
      <c r="AS45" s="1078"/>
      <c r="AT45" s="959">
        <f>COUNTIF(AX5:AX34,"○")</f>
        <v>18</v>
      </c>
      <c r="AU45" s="960"/>
      <c r="AV45" s="965" t="s">
        <v>332</v>
      </c>
      <c r="AW45" s="959">
        <f>COUNTIF(AY5:AY34,"○")</f>
        <v>18</v>
      </c>
      <c r="AX45" s="960"/>
      <c r="AY45" s="965" t="s">
        <v>332</v>
      </c>
      <c r="AZ45" s="959">
        <f>COUNTIF(AZ5:AZ34,"○")</f>
        <v>19</v>
      </c>
      <c r="BA45" s="960"/>
      <c r="BB45" s="1049" t="s">
        <v>332</v>
      </c>
    </row>
    <row r="46" spans="1:57" ht="15" customHeight="1" x14ac:dyDescent="0.15">
      <c r="A46" s="1073"/>
      <c r="B46" s="1074"/>
      <c r="C46" s="13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559">
        <f>AT45</f>
        <v>18</v>
      </c>
      <c r="X46" s="560"/>
      <c r="Y46" s="555" t="s">
        <v>366</v>
      </c>
      <c r="Z46" s="559">
        <f>AW45</f>
        <v>18</v>
      </c>
      <c r="AA46" s="560"/>
      <c r="AB46" s="555" t="s">
        <v>366</v>
      </c>
      <c r="AC46" s="559">
        <f>AZ45</f>
        <v>19</v>
      </c>
      <c r="AD46" s="560"/>
      <c r="AE46" s="555" t="s">
        <v>366</v>
      </c>
      <c r="AF46" s="559">
        <f>AT45</f>
        <v>18</v>
      </c>
      <c r="AG46" s="1085"/>
      <c r="AH46" s="555" t="s">
        <v>366</v>
      </c>
      <c r="AI46" s="559">
        <f>AW45</f>
        <v>18</v>
      </c>
      <c r="AJ46" s="1085"/>
      <c r="AK46" s="555" t="s">
        <v>366</v>
      </c>
      <c r="AL46" s="559">
        <f>AZ45</f>
        <v>19</v>
      </c>
      <c r="AM46" s="1085"/>
      <c r="AN46" s="555" t="s">
        <v>366</v>
      </c>
      <c r="AO46" s="1079"/>
      <c r="AP46" s="1080"/>
      <c r="AQ46" s="1080"/>
      <c r="AR46" s="1080"/>
      <c r="AS46" s="1081"/>
      <c r="AT46" s="961"/>
      <c r="AU46" s="1047"/>
      <c r="AV46" s="966"/>
      <c r="AW46" s="961"/>
      <c r="AX46" s="1047"/>
      <c r="AY46" s="966"/>
      <c r="AZ46" s="961"/>
      <c r="BA46" s="1047"/>
      <c r="BB46" s="1050"/>
    </row>
    <row r="47" spans="1:57" ht="15" customHeight="1" x14ac:dyDescent="0.15">
      <c r="A47" s="1073"/>
      <c r="B47" s="1074"/>
      <c r="C47" s="13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561"/>
      <c r="X47" s="562"/>
      <c r="Y47" s="558"/>
      <c r="Z47" s="561"/>
      <c r="AA47" s="562"/>
      <c r="AB47" s="558"/>
      <c r="AC47" s="561"/>
      <c r="AD47" s="562"/>
      <c r="AE47" s="558"/>
      <c r="AF47" s="1086"/>
      <c r="AG47" s="1087"/>
      <c r="AH47" s="1045"/>
      <c r="AI47" s="1086"/>
      <c r="AJ47" s="1087"/>
      <c r="AK47" s="1045"/>
      <c r="AL47" s="1086"/>
      <c r="AM47" s="1087"/>
      <c r="AN47" s="1045"/>
      <c r="AO47" s="1082"/>
      <c r="AP47" s="1083"/>
      <c r="AQ47" s="1083"/>
      <c r="AR47" s="1083"/>
      <c r="AS47" s="1084"/>
      <c r="AT47" s="963"/>
      <c r="AU47" s="964"/>
      <c r="AV47" s="967"/>
      <c r="AW47" s="963"/>
      <c r="AX47" s="964"/>
      <c r="AY47" s="967"/>
      <c r="AZ47" s="963"/>
      <c r="BA47" s="964"/>
      <c r="BB47" s="1051"/>
    </row>
    <row r="48" spans="1:57" ht="15" customHeight="1" x14ac:dyDescent="0.15">
      <c r="A48" s="1073"/>
      <c r="B48" s="1074"/>
      <c r="C48" s="13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1046" t="s">
        <v>285</v>
      </c>
      <c r="X48" s="1046"/>
      <c r="Y48" s="1046"/>
      <c r="Z48" s="1046" t="s">
        <v>286</v>
      </c>
      <c r="AA48" s="1046"/>
      <c r="AB48" s="1046"/>
      <c r="AC48" s="1046" t="s">
        <v>1421</v>
      </c>
      <c r="AD48" s="1046"/>
      <c r="AE48" s="1046"/>
      <c r="AF48" s="1042" t="s">
        <v>361</v>
      </c>
      <c r="AG48" s="1043"/>
      <c r="AH48" s="1044"/>
      <c r="AI48" s="1042" t="s">
        <v>362</v>
      </c>
      <c r="AJ48" s="1043"/>
      <c r="AK48" s="1044"/>
      <c r="AL48" s="1042" t="s">
        <v>363</v>
      </c>
      <c r="AM48" s="1043"/>
      <c r="AN48" s="1044"/>
      <c r="AO48" s="573" t="s">
        <v>324</v>
      </c>
      <c r="AP48" s="1077"/>
      <c r="AQ48" s="1077"/>
      <c r="AR48" s="1077"/>
      <c r="AS48" s="1078"/>
      <c r="AT48" s="959">
        <f>AT45+'R2 １０月 ok'!AT49</f>
        <v>110</v>
      </c>
      <c r="AU48" s="960"/>
      <c r="AV48" s="965" t="s">
        <v>332</v>
      </c>
      <c r="AW48" s="959">
        <f>AW45+'R2 １０月 ok'!AW49</f>
        <v>110</v>
      </c>
      <c r="AX48" s="960"/>
      <c r="AY48" s="965" t="s">
        <v>332</v>
      </c>
      <c r="AZ48" s="959">
        <f>AZ45+'R2 １０月 ok'!AZ49</f>
        <v>110</v>
      </c>
      <c r="BA48" s="960"/>
      <c r="BB48" s="1049" t="s">
        <v>332</v>
      </c>
    </row>
    <row r="49" spans="1:54" ht="15" customHeight="1" x14ac:dyDescent="0.15">
      <c r="A49" s="1073"/>
      <c r="B49" s="1074"/>
      <c r="C49" s="13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559">
        <f>W46+'R2 １０月 ok'!W50</f>
        <v>110</v>
      </c>
      <c r="X49" s="560"/>
      <c r="Y49" s="555" t="s">
        <v>366</v>
      </c>
      <c r="Z49" s="559">
        <f>Z46+'R2 １０月 ok'!Z50</f>
        <v>110</v>
      </c>
      <c r="AA49" s="560"/>
      <c r="AB49" s="555" t="s">
        <v>366</v>
      </c>
      <c r="AC49" s="559">
        <f>AC46+'R2 １０月 ok'!AC50</f>
        <v>110</v>
      </c>
      <c r="AD49" s="560"/>
      <c r="AE49" s="555" t="s">
        <v>366</v>
      </c>
      <c r="AF49" s="559">
        <f>AF46+'R2 １０月 ok'!AF50</f>
        <v>110</v>
      </c>
      <c r="AG49" s="560"/>
      <c r="AH49" s="555" t="s">
        <v>366</v>
      </c>
      <c r="AI49" s="559">
        <f>AI46+'R2 １０月 ok'!AI50</f>
        <v>110</v>
      </c>
      <c r="AJ49" s="560"/>
      <c r="AK49" s="555" t="s">
        <v>366</v>
      </c>
      <c r="AL49" s="559">
        <f>AL46+'R2 １０月 ok'!AL50</f>
        <v>110</v>
      </c>
      <c r="AM49" s="560"/>
      <c r="AN49" s="555" t="s">
        <v>366</v>
      </c>
      <c r="AO49" s="1079"/>
      <c r="AP49" s="1080"/>
      <c r="AQ49" s="1080"/>
      <c r="AR49" s="1080"/>
      <c r="AS49" s="1081"/>
      <c r="AT49" s="961"/>
      <c r="AU49" s="1047"/>
      <c r="AV49" s="966"/>
      <c r="AW49" s="961"/>
      <c r="AX49" s="1047"/>
      <c r="AY49" s="966"/>
      <c r="AZ49" s="961"/>
      <c r="BA49" s="1047"/>
      <c r="BB49" s="1050"/>
    </row>
    <row r="50" spans="1:54" ht="15" customHeight="1" x14ac:dyDescent="0.15">
      <c r="A50" s="1075"/>
      <c r="B50" s="1076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561"/>
      <c r="X50" s="562"/>
      <c r="Y50" s="558"/>
      <c r="Z50" s="561"/>
      <c r="AA50" s="562"/>
      <c r="AB50" s="558"/>
      <c r="AC50" s="561"/>
      <c r="AD50" s="562"/>
      <c r="AE50" s="558"/>
      <c r="AF50" s="561"/>
      <c r="AG50" s="562"/>
      <c r="AH50" s="1045"/>
      <c r="AI50" s="561"/>
      <c r="AJ50" s="562"/>
      <c r="AK50" s="1045"/>
      <c r="AL50" s="561"/>
      <c r="AM50" s="562"/>
      <c r="AN50" s="1045"/>
      <c r="AO50" s="1082"/>
      <c r="AP50" s="1083"/>
      <c r="AQ50" s="1083"/>
      <c r="AR50" s="1083"/>
      <c r="AS50" s="1084"/>
      <c r="AT50" s="963"/>
      <c r="AU50" s="964"/>
      <c r="AV50" s="967"/>
      <c r="AW50" s="963"/>
      <c r="AX50" s="964"/>
      <c r="AY50" s="967"/>
      <c r="AZ50" s="963"/>
      <c r="BA50" s="964"/>
      <c r="BB50" s="1051"/>
    </row>
    <row r="52" spans="1:54" x14ac:dyDescent="0.15"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</row>
    <row r="53" spans="1:54" ht="13.5" customHeight="1" x14ac:dyDescent="0.15"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103"/>
      <c r="AN53" s="103"/>
      <c r="AO53" s="2"/>
    </row>
    <row r="54" spans="1:54" x14ac:dyDescent="0.15"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103"/>
      <c r="AN54" s="103"/>
      <c r="AO54" s="2"/>
    </row>
    <row r="55" spans="1:54" x14ac:dyDescent="0.15"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103"/>
      <c r="AN55" s="103"/>
      <c r="AO55" s="2"/>
    </row>
    <row r="56" spans="1:54" x14ac:dyDescent="0.15"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103"/>
      <c r="AN56" s="103"/>
      <c r="AO56" s="2"/>
    </row>
    <row r="57" spans="1:54" x14ac:dyDescent="0.15"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103"/>
      <c r="AN57" s="103"/>
      <c r="AO57" s="2"/>
    </row>
    <row r="58" spans="1:54" x14ac:dyDescent="0.15"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103"/>
      <c r="AN58" s="103"/>
      <c r="AO58" s="2"/>
    </row>
    <row r="59" spans="1:54" x14ac:dyDescent="0.15"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103"/>
      <c r="AN59" s="103"/>
      <c r="AO59" s="2"/>
    </row>
    <row r="60" spans="1:54" x14ac:dyDescent="0.15"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103"/>
      <c r="AN60" s="103"/>
      <c r="AO60" s="2"/>
    </row>
    <row r="61" spans="1:54" x14ac:dyDescent="0.15">
      <c r="AF61" s="103"/>
      <c r="AG61" s="103"/>
      <c r="AH61" s="103"/>
      <c r="AI61" s="103"/>
      <c r="AJ61" s="103"/>
      <c r="AK61" s="103"/>
      <c r="AL61" s="103"/>
      <c r="AM61" s="103"/>
      <c r="AN61" s="103"/>
      <c r="AO61" s="2"/>
    </row>
    <row r="62" spans="1:54" x14ac:dyDescent="0.15">
      <c r="AF62" s="103"/>
      <c r="AG62" s="103"/>
      <c r="AH62" s="103"/>
      <c r="AI62" s="103"/>
      <c r="AJ62" s="103"/>
      <c r="AK62" s="103"/>
      <c r="AL62" s="103"/>
      <c r="AM62" s="103"/>
      <c r="AN62" s="103"/>
      <c r="AO62" s="2"/>
    </row>
    <row r="63" spans="1:54" x14ac:dyDescent="0.15">
      <c r="AF63" s="103"/>
      <c r="AG63" s="103"/>
      <c r="AH63" s="103"/>
      <c r="AI63" s="103"/>
      <c r="AJ63" s="103"/>
      <c r="AK63" s="103"/>
      <c r="AL63" s="103"/>
      <c r="AM63" s="103"/>
      <c r="AN63" s="103"/>
      <c r="AO63" s="2"/>
    </row>
    <row r="64" spans="1:54" x14ac:dyDescent="0.15">
      <c r="AF64" s="103"/>
      <c r="AG64" s="103"/>
      <c r="AH64" s="103"/>
      <c r="AI64" s="103"/>
      <c r="AJ64" s="103"/>
      <c r="AK64" s="103"/>
      <c r="AL64" s="103"/>
      <c r="AM64" s="103"/>
      <c r="AN64" s="103"/>
      <c r="AO64" s="2"/>
    </row>
    <row r="65" spans="32:41" x14ac:dyDescent="0.15">
      <c r="AF65" s="103"/>
      <c r="AG65" s="103"/>
      <c r="AH65" s="103"/>
      <c r="AI65" s="103"/>
      <c r="AJ65" s="103"/>
      <c r="AK65" s="103"/>
      <c r="AL65" s="103"/>
      <c r="AM65" s="103"/>
      <c r="AN65" s="103"/>
      <c r="AO65" s="2"/>
    </row>
    <row r="66" spans="32:41" x14ac:dyDescent="0.15">
      <c r="AF66" s="103"/>
      <c r="AG66" s="103"/>
      <c r="AH66" s="103"/>
      <c r="AI66" s="103"/>
      <c r="AJ66" s="103"/>
      <c r="AK66" s="103"/>
      <c r="AL66" s="103"/>
      <c r="AM66" s="103"/>
      <c r="AN66" s="103"/>
      <c r="AO66" s="2"/>
    </row>
    <row r="67" spans="32:41" x14ac:dyDescent="0.15">
      <c r="AF67" s="103"/>
      <c r="AG67" s="103"/>
      <c r="AH67" s="103"/>
      <c r="AI67" s="103"/>
      <c r="AJ67" s="103"/>
      <c r="AK67" s="103"/>
      <c r="AL67" s="103"/>
      <c r="AM67" s="103"/>
      <c r="AN67" s="103"/>
      <c r="AO67" s="2"/>
    </row>
    <row r="68" spans="32:41" x14ac:dyDescent="0.15">
      <c r="AF68" s="103"/>
      <c r="AG68" s="103"/>
      <c r="AH68" s="103"/>
      <c r="AI68" s="103"/>
      <c r="AJ68" s="103"/>
      <c r="AK68" s="103"/>
      <c r="AL68" s="103"/>
      <c r="AM68" s="103"/>
      <c r="AN68" s="103"/>
      <c r="AO68" s="2"/>
    </row>
    <row r="69" spans="32:41" x14ac:dyDescent="0.15">
      <c r="AF69" s="2"/>
      <c r="AG69" s="2"/>
      <c r="AH69" s="2"/>
      <c r="AI69" s="2"/>
      <c r="AJ69" s="2"/>
      <c r="AK69" s="2"/>
      <c r="AL69" s="2"/>
      <c r="AM69" s="2"/>
      <c r="AN69" s="2"/>
      <c r="AO69" s="2"/>
    </row>
  </sheetData>
  <mergeCells count="293">
    <mergeCell ref="BC3:BE3"/>
    <mergeCell ref="A5:B5"/>
    <mergeCell ref="C5:E5"/>
    <mergeCell ref="F5:Z5"/>
    <mergeCell ref="AA5:AB5"/>
    <mergeCell ref="AC5:AE5"/>
    <mergeCell ref="AF5:AU5"/>
    <mergeCell ref="BA5:BB5"/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  <mergeCell ref="AF7:AU7"/>
    <mergeCell ref="BA7:BB7"/>
    <mergeCell ref="A6:B6"/>
    <mergeCell ref="C6:E6"/>
    <mergeCell ref="F8:Z8"/>
    <mergeCell ref="AA8:AB8"/>
    <mergeCell ref="AC8:AE8"/>
    <mergeCell ref="AF8:AU8"/>
    <mergeCell ref="BA8:BB8"/>
    <mergeCell ref="F6:Z6"/>
    <mergeCell ref="AA6:AB6"/>
    <mergeCell ref="AC6:AE6"/>
    <mergeCell ref="AF6:AU6"/>
    <mergeCell ref="BA6:BB6"/>
    <mergeCell ref="A7:B7"/>
    <mergeCell ref="C7:E7"/>
    <mergeCell ref="F7:Z7"/>
    <mergeCell ref="AA7:AB7"/>
    <mergeCell ref="AC7:AE7"/>
    <mergeCell ref="BA9:BB9"/>
    <mergeCell ref="A8:B8"/>
    <mergeCell ref="C8:E8"/>
    <mergeCell ref="F10:Z10"/>
    <mergeCell ref="AA10:AB10"/>
    <mergeCell ref="AC10:AE10"/>
    <mergeCell ref="AF10:AU10"/>
    <mergeCell ref="BA10:BB10"/>
    <mergeCell ref="A9:B9"/>
    <mergeCell ref="C9:E9"/>
    <mergeCell ref="F9:Z9"/>
    <mergeCell ref="AA9:AB9"/>
    <mergeCell ref="AC9:AE9"/>
    <mergeCell ref="AF9:AU9"/>
    <mergeCell ref="BA11:BB11"/>
    <mergeCell ref="A10:B10"/>
    <mergeCell ref="C10:E10"/>
    <mergeCell ref="F12:Z12"/>
    <mergeCell ref="AA12:AB12"/>
    <mergeCell ref="AC12:AE12"/>
    <mergeCell ref="AF12:AU12"/>
    <mergeCell ref="BA12:BB12"/>
    <mergeCell ref="A11:B11"/>
    <mergeCell ref="C11:E11"/>
    <mergeCell ref="F11:Z11"/>
    <mergeCell ref="AA11:AB11"/>
    <mergeCell ref="AC11:AE11"/>
    <mergeCell ref="AF11:AU11"/>
    <mergeCell ref="BA13:BB13"/>
    <mergeCell ref="A12:B12"/>
    <mergeCell ref="C12:E12"/>
    <mergeCell ref="F14:Z14"/>
    <mergeCell ref="AA14:AB14"/>
    <mergeCell ref="AC14:AE14"/>
    <mergeCell ref="AF14:AU14"/>
    <mergeCell ref="BA14:BB14"/>
    <mergeCell ref="A13:B13"/>
    <mergeCell ref="C13:E13"/>
    <mergeCell ref="F13:Z13"/>
    <mergeCell ref="AA13:AB13"/>
    <mergeCell ref="AC13:AE13"/>
    <mergeCell ref="AF13:AU13"/>
    <mergeCell ref="BA15:BB15"/>
    <mergeCell ref="A14:B14"/>
    <mergeCell ref="C14:E14"/>
    <mergeCell ref="F16:Z16"/>
    <mergeCell ref="AA16:AB16"/>
    <mergeCell ref="AC16:AE16"/>
    <mergeCell ref="AF16:AU16"/>
    <mergeCell ref="BA16:BB16"/>
    <mergeCell ref="A15:B15"/>
    <mergeCell ref="C15:E15"/>
    <mergeCell ref="F15:Z15"/>
    <mergeCell ref="AA15:AB15"/>
    <mergeCell ref="AC15:AE15"/>
    <mergeCell ref="AF15:AU15"/>
    <mergeCell ref="BA17:BB17"/>
    <mergeCell ref="A16:B16"/>
    <mergeCell ref="C16:E16"/>
    <mergeCell ref="F18:Z18"/>
    <mergeCell ref="AA18:AB18"/>
    <mergeCell ref="AC18:AE18"/>
    <mergeCell ref="AF18:AU18"/>
    <mergeCell ref="BA18:BB18"/>
    <mergeCell ref="A17:B17"/>
    <mergeCell ref="C17:E17"/>
    <mergeCell ref="F17:Z17"/>
    <mergeCell ref="AA17:AB17"/>
    <mergeCell ref="AC17:AE17"/>
    <mergeCell ref="AF17:AU17"/>
    <mergeCell ref="BA19:BB19"/>
    <mergeCell ref="A18:B18"/>
    <mergeCell ref="C18:E18"/>
    <mergeCell ref="F20:Z20"/>
    <mergeCell ref="AA20:AB20"/>
    <mergeCell ref="AC20:AE20"/>
    <mergeCell ref="AF20:AU20"/>
    <mergeCell ref="BA20:BB20"/>
    <mergeCell ref="A19:B19"/>
    <mergeCell ref="C19:E19"/>
    <mergeCell ref="F19:Z19"/>
    <mergeCell ref="AA19:AB19"/>
    <mergeCell ref="AC19:AE19"/>
    <mergeCell ref="AF19:AU19"/>
    <mergeCell ref="BA21:BB21"/>
    <mergeCell ref="A20:B20"/>
    <mergeCell ref="C20:E20"/>
    <mergeCell ref="F22:Z22"/>
    <mergeCell ref="AA22:AB22"/>
    <mergeCell ref="AC22:AE22"/>
    <mergeCell ref="AF22:AU22"/>
    <mergeCell ref="BA22:BB22"/>
    <mergeCell ref="A21:B21"/>
    <mergeCell ref="C21:E21"/>
    <mergeCell ref="F21:Z21"/>
    <mergeCell ref="AA21:AB21"/>
    <mergeCell ref="AC21:AE21"/>
    <mergeCell ref="AF21:AU21"/>
    <mergeCell ref="BA23:BB23"/>
    <mergeCell ref="A22:B22"/>
    <mergeCell ref="C22:E22"/>
    <mergeCell ref="F24:Z24"/>
    <mergeCell ref="AA24:AB24"/>
    <mergeCell ref="AC24:AE24"/>
    <mergeCell ref="AF24:AU24"/>
    <mergeCell ref="BA24:BB24"/>
    <mergeCell ref="A23:B23"/>
    <mergeCell ref="C23:E23"/>
    <mergeCell ref="F23:Z23"/>
    <mergeCell ref="AA23:AB23"/>
    <mergeCell ref="AC23:AE23"/>
    <mergeCell ref="AF23:AU23"/>
    <mergeCell ref="BA25:BB25"/>
    <mergeCell ref="A24:B24"/>
    <mergeCell ref="C24:E24"/>
    <mergeCell ref="F26:Z26"/>
    <mergeCell ref="AA26:AB26"/>
    <mergeCell ref="AC26:AE26"/>
    <mergeCell ref="AF26:AU26"/>
    <mergeCell ref="BA26:BB26"/>
    <mergeCell ref="A25:B25"/>
    <mergeCell ref="C25:E25"/>
    <mergeCell ref="F25:Z25"/>
    <mergeCell ref="AA25:AB25"/>
    <mergeCell ref="AC25:AE25"/>
    <mergeCell ref="AF25:AU25"/>
    <mergeCell ref="BA27:BB27"/>
    <mergeCell ref="A26:B26"/>
    <mergeCell ref="C26:E26"/>
    <mergeCell ref="F28:Z28"/>
    <mergeCell ref="AA28:AB28"/>
    <mergeCell ref="AC28:AE28"/>
    <mergeCell ref="AF28:AU28"/>
    <mergeCell ref="BA28:BB28"/>
    <mergeCell ref="A27:B27"/>
    <mergeCell ref="C27:E27"/>
    <mergeCell ref="F27:Z27"/>
    <mergeCell ref="AA27:AB27"/>
    <mergeCell ref="AC27:AE27"/>
    <mergeCell ref="AF27:AU27"/>
    <mergeCell ref="BA29:BB29"/>
    <mergeCell ref="A28:B28"/>
    <mergeCell ref="C28:E28"/>
    <mergeCell ref="F30:Z30"/>
    <mergeCell ref="AA30:AB30"/>
    <mergeCell ref="AC30:AE30"/>
    <mergeCell ref="AF30:AU30"/>
    <mergeCell ref="BA30:BB30"/>
    <mergeCell ref="A29:B29"/>
    <mergeCell ref="C29:E29"/>
    <mergeCell ref="F29:Z29"/>
    <mergeCell ref="AA29:AB29"/>
    <mergeCell ref="AC29:AE29"/>
    <mergeCell ref="AF29:AU29"/>
    <mergeCell ref="BA31:BB31"/>
    <mergeCell ref="A30:B30"/>
    <mergeCell ref="C30:E30"/>
    <mergeCell ref="F32:Z32"/>
    <mergeCell ref="AA32:AB32"/>
    <mergeCell ref="AC32:AE32"/>
    <mergeCell ref="AF32:AU32"/>
    <mergeCell ref="BA32:BB32"/>
    <mergeCell ref="A31:B31"/>
    <mergeCell ref="C31:E31"/>
    <mergeCell ref="F31:Z31"/>
    <mergeCell ref="AA31:AB31"/>
    <mergeCell ref="AC31:AE31"/>
    <mergeCell ref="AF31:AU31"/>
    <mergeCell ref="BA33:BB33"/>
    <mergeCell ref="A32:B32"/>
    <mergeCell ref="C32:E32"/>
    <mergeCell ref="BB36:BB38"/>
    <mergeCell ref="AO39:AS41"/>
    <mergeCell ref="AT39:AV41"/>
    <mergeCell ref="AW39:AY41"/>
    <mergeCell ref="AV36:AV38"/>
    <mergeCell ref="AW36:AX38"/>
    <mergeCell ref="AY36:AY38"/>
    <mergeCell ref="A33:B33"/>
    <mergeCell ref="C33:E33"/>
    <mergeCell ref="F33:Z33"/>
    <mergeCell ref="AA33:AB33"/>
    <mergeCell ref="AC33:AE33"/>
    <mergeCell ref="AF33:AU33"/>
    <mergeCell ref="BA34:BB34"/>
    <mergeCell ref="A35:B50"/>
    <mergeCell ref="AO35:AS35"/>
    <mergeCell ref="AT35:AV35"/>
    <mergeCell ref="AW35:AY35"/>
    <mergeCell ref="AZ35:BB35"/>
    <mergeCell ref="F36:V44"/>
    <mergeCell ref="W36:AM44"/>
    <mergeCell ref="AO36:AS38"/>
    <mergeCell ref="AZ36:BA38"/>
    <mergeCell ref="AT36:AU38"/>
    <mergeCell ref="A34:B34"/>
    <mergeCell ref="C34:E34"/>
    <mergeCell ref="F34:Z34"/>
    <mergeCell ref="AA34:AB34"/>
    <mergeCell ref="AC34:AE34"/>
    <mergeCell ref="AF34:AU34"/>
    <mergeCell ref="AZ39:BB41"/>
    <mergeCell ref="AO42:AS44"/>
    <mergeCell ref="AT42:AV44"/>
    <mergeCell ref="AW42:AY44"/>
    <mergeCell ref="AZ42:BB44"/>
    <mergeCell ref="AZ45:BA47"/>
    <mergeCell ref="BB45:BB47"/>
    <mergeCell ref="W46:X47"/>
    <mergeCell ref="Y46:Y47"/>
    <mergeCell ref="Z46:AA47"/>
    <mergeCell ref="AB46:AB47"/>
    <mergeCell ref="AC46:AD47"/>
    <mergeCell ref="AE46:AE47"/>
    <mergeCell ref="AF46:AG47"/>
    <mergeCell ref="AH46:AH47"/>
    <mergeCell ref="AI46:AJ47"/>
    <mergeCell ref="AV45:AV47"/>
    <mergeCell ref="AW45:AX47"/>
    <mergeCell ref="AY45:AY47"/>
    <mergeCell ref="AK46:AK47"/>
    <mergeCell ref="AL46:AM47"/>
    <mergeCell ref="AN46:AN47"/>
    <mergeCell ref="AI45:AK45"/>
    <mergeCell ref="W45:Y45"/>
    <mergeCell ref="Z45:AB45"/>
    <mergeCell ref="AC45:AE45"/>
    <mergeCell ref="AF45:AH45"/>
    <mergeCell ref="AL45:AN45"/>
    <mergeCell ref="AO45:AS47"/>
    <mergeCell ref="AT45:AU47"/>
    <mergeCell ref="AI49:AJ50"/>
    <mergeCell ref="AO48:AS50"/>
    <mergeCell ref="AT48:AU50"/>
    <mergeCell ref="W48:Y48"/>
    <mergeCell ref="Z48:AB48"/>
    <mergeCell ref="AC48:AE48"/>
    <mergeCell ref="AF48:AH48"/>
    <mergeCell ref="BB48:BB50"/>
    <mergeCell ref="AW48:AX50"/>
    <mergeCell ref="AY48:AY50"/>
    <mergeCell ref="AZ48:BA50"/>
    <mergeCell ref="W49:X50"/>
    <mergeCell ref="Y49:Y50"/>
    <mergeCell ref="Z49:AA50"/>
    <mergeCell ref="AB49:AB50"/>
    <mergeCell ref="AK49:AK50"/>
    <mergeCell ref="AL49:AM50"/>
    <mergeCell ref="AV48:AV50"/>
    <mergeCell ref="AI48:AK48"/>
    <mergeCell ref="AL48:AN48"/>
    <mergeCell ref="AC49:AD50"/>
    <mergeCell ref="AE49:AE50"/>
    <mergeCell ref="AF49:AG50"/>
    <mergeCell ref="AH49:AH50"/>
    <mergeCell ref="AN49:AN50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r:id="rId1"/>
  <headerFooter alignWithMargins="0">
    <oddHeader>&amp;R&amp;D版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E51"/>
  <sheetViews>
    <sheetView view="pageBreakPreview" topLeftCell="A28" zoomScaleNormal="100" zoomScaleSheetLayoutView="100" workbookViewId="0">
      <selection activeCell="AT46" sqref="AT46:AU48"/>
    </sheetView>
  </sheetViews>
  <sheetFormatPr defaultColWidth="8.875" defaultRowHeight="13.5" x14ac:dyDescent="0.15"/>
  <cols>
    <col min="1" max="5" width="2.625" style="98" customWidth="1"/>
    <col min="6" max="26" width="2.625" style="33" customWidth="1"/>
    <col min="27" max="47" width="2.625" style="98" customWidth="1"/>
    <col min="48" max="52" width="2.625" style="228" customWidth="1"/>
    <col min="53" max="54" width="2.625" style="98" customWidth="1"/>
    <col min="55" max="57" width="3.125" style="142" customWidth="1"/>
    <col min="58" max="60" width="3.5" customWidth="1"/>
    <col min="61" max="62" width="4" customWidth="1"/>
  </cols>
  <sheetData>
    <row r="1" spans="1:57" ht="24" customHeight="1" x14ac:dyDescent="0.15">
      <c r="A1" s="649" t="s">
        <v>1031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57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57" ht="15.95" customHeight="1" x14ac:dyDescent="0.15">
      <c r="A3" s="583" t="s">
        <v>306</v>
      </c>
      <c r="B3" s="583"/>
      <c r="C3" s="583" t="s">
        <v>307</v>
      </c>
      <c r="D3" s="583"/>
      <c r="E3" s="583"/>
      <c r="F3" s="585" t="s">
        <v>308</v>
      </c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3" t="s">
        <v>287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583" t="s">
        <v>315</v>
      </c>
      <c r="BB3" s="583"/>
      <c r="BC3" s="585" t="s">
        <v>354</v>
      </c>
      <c r="BD3" s="585"/>
      <c r="BE3" s="585"/>
    </row>
    <row r="4" spans="1:57" ht="15.95" customHeight="1" x14ac:dyDescent="0.15">
      <c r="A4" s="583"/>
      <c r="B4" s="583"/>
      <c r="C4" s="583"/>
      <c r="D4" s="583"/>
      <c r="E4" s="583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153">
        <v>1</v>
      </c>
      <c r="BD4" s="153">
        <v>2</v>
      </c>
      <c r="BE4" s="153">
        <v>3</v>
      </c>
    </row>
    <row r="5" spans="1:57" ht="33" customHeight="1" x14ac:dyDescent="0.15">
      <c r="A5" s="1033">
        <v>1</v>
      </c>
      <c r="B5" s="1033"/>
      <c r="C5" s="848" t="s">
        <v>325</v>
      </c>
      <c r="D5" s="848"/>
      <c r="E5" s="848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736" t="s">
        <v>380</v>
      </c>
      <c r="AB5" s="1134"/>
      <c r="AC5" s="592" t="s">
        <v>1075</v>
      </c>
      <c r="AD5" s="587"/>
      <c r="AE5" s="587"/>
      <c r="AF5" s="595" t="s">
        <v>302</v>
      </c>
      <c r="AG5" s="595"/>
      <c r="AH5" s="595"/>
      <c r="AI5" s="595"/>
      <c r="AJ5" s="595"/>
      <c r="AK5" s="595"/>
      <c r="AL5" s="595"/>
      <c r="AM5" s="595"/>
      <c r="AN5" s="595"/>
      <c r="AO5" s="595"/>
      <c r="AP5" s="595"/>
      <c r="AQ5" s="595"/>
      <c r="AR5" s="595"/>
      <c r="AS5" s="595"/>
      <c r="AT5" s="595"/>
      <c r="AU5" s="595"/>
      <c r="AV5" s="203" t="s">
        <v>381</v>
      </c>
      <c r="AW5" s="203" t="s">
        <v>381</v>
      </c>
      <c r="AX5" s="203" t="s">
        <v>293</v>
      </c>
      <c r="AY5" s="203" t="s">
        <v>293</v>
      </c>
      <c r="AZ5" s="203" t="s">
        <v>293</v>
      </c>
      <c r="BA5" s="573">
        <v>1</v>
      </c>
      <c r="BB5" s="575"/>
      <c r="BC5" s="143" t="s">
        <v>293</v>
      </c>
      <c r="BD5" s="143" t="s">
        <v>293</v>
      </c>
      <c r="BE5" s="143" t="s">
        <v>293</v>
      </c>
    </row>
    <row r="6" spans="1:57" ht="33" customHeight="1" x14ac:dyDescent="0.15">
      <c r="A6" s="587">
        <v>2</v>
      </c>
      <c r="B6" s="587"/>
      <c r="C6" s="587" t="s">
        <v>296</v>
      </c>
      <c r="D6" s="587"/>
      <c r="E6" s="587"/>
      <c r="F6" s="595" t="s">
        <v>619</v>
      </c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606" t="s">
        <v>380</v>
      </c>
      <c r="AB6" s="930"/>
      <c r="AC6" s="592" t="s">
        <v>1076</v>
      </c>
      <c r="AD6" s="587"/>
      <c r="AE6" s="587"/>
      <c r="AF6" s="595" t="s">
        <v>1501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183" t="s">
        <v>381</v>
      </c>
      <c r="AW6" s="183" t="s">
        <v>381</v>
      </c>
      <c r="AX6" s="183" t="s">
        <v>293</v>
      </c>
      <c r="AY6" s="183" t="s">
        <v>293</v>
      </c>
      <c r="AZ6" s="183" t="s">
        <v>293</v>
      </c>
      <c r="BA6" s="934">
        <v>2</v>
      </c>
      <c r="BB6" s="980"/>
      <c r="BC6" s="144" t="s">
        <v>293</v>
      </c>
      <c r="BD6" s="144" t="s">
        <v>293</v>
      </c>
      <c r="BE6" s="144" t="s">
        <v>293</v>
      </c>
    </row>
    <row r="7" spans="1:57" ht="33" customHeight="1" x14ac:dyDescent="0.15">
      <c r="A7" s="587">
        <v>3</v>
      </c>
      <c r="B7" s="587"/>
      <c r="C7" s="587" t="s">
        <v>292</v>
      </c>
      <c r="D7" s="587"/>
      <c r="E7" s="587"/>
      <c r="F7" s="588" t="s">
        <v>602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90"/>
      <c r="AA7" s="606" t="s">
        <v>380</v>
      </c>
      <c r="AB7" s="930"/>
      <c r="AC7" s="934" t="s">
        <v>1077</v>
      </c>
      <c r="AD7" s="607"/>
      <c r="AE7" s="608"/>
      <c r="AF7" s="588" t="s">
        <v>508</v>
      </c>
      <c r="AG7" s="589"/>
      <c r="AH7" s="589"/>
      <c r="AI7" s="589"/>
      <c r="AJ7" s="589"/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90"/>
      <c r="AV7" s="183" t="s">
        <v>381</v>
      </c>
      <c r="AW7" s="183" t="s">
        <v>381</v>
      </c>
      <c r="AX7" s="183" t="s">
        <v>293</v>
      </c>
      <c r="AY7" s="183" t="s">
        <v>293</v>
      </c>
      <c r="AZ7" s="183" t="s">
        <v>293</v>
      </c>
      <c r="BA7" s="934">
        <v>3</v>
      </c>
      <c r="BB7" s="980"/>
      <c r="BC7" s="144" t="s">
        <v>293</v>
      </c>
      <c r="BD7" s="144" t="s">
        <v>293</v>
      </c>
      <c r="BE7" s="144" t="s">
        <v>293</v>
      </c>
    </row>
    <row r="8" spans="1:57" ht="33" customHeight="1" x14ac:dyDescent="0.15">
      <c r="A8" s="587">
        <v>4</v>
      </c>
      <c r="B8" s="587"/>
      <c r="C8" s="587" t="s">
        <v>294</v>
      </c>
      <c r="D8" s="587"/>
      <c r="E8" s="587"/>
      <c r="F8" s="588" t="s">
        <v>603</v>
      </c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90"/>
      <c r="AA8" s="606" t="s">
        <v>380</v>
      </c>
      <c r="AB8" s="930"/>
      <c r="AC8" s="934" t="s">
        <v>1095</v>
      </c>
      <c r="AD8" s="607"/>
      <c r="AE8" s="608"/>
      <c r="AF8" s="588" t="s">
        <v>508</v>
      </c>
      <c r="AG8" s="589"/>
      <c r="AH8" s="589"/>
      <c r="AI8" s="589"/>
      <c r="AJ8" s="589"/>
      <c r="AK8" s="589"/>
      <c r="AL8" s="589"/>
      <c r="AM8" s="589"/>
      <c r="AN8" s="589"/>
      <c r="AO8" s="589"/>
      <c r="AP8" s="589"/>
      <c r="AQ8" s="589"/>
      <c r="AR8" s="589"/>
      <c r="AS8" s="589"/>
      <c r="AT8" s="589"/>
      <c r="AU8" s="590"/>
      <c r="AV8" s="183" t="s">
        <v>381</v>
      </c>
      <c r="AW8" s="183" t="s">
        <v>1192</v>
      </c>
      <c r="AX8" s="183" t="s">
        <v>293</v>
      </c>
      <c r="AY8" s="183" t="s">
        <v>293</v>
      </c>
      <c r="AZ8" s="183" t="s">
        <v>293</v>
      </c>
      <c r="BA8" s="934">
        <v>4</v>
      </c>
      <c r="BB8" s="980"/>
      <c r="BC8" s="144" t="s">
        <v>293</v>
      </c>
      <c r="BD8" s="144" t="s">
        <v>293</v>
      </c>
      <c r="BE8" s="144" t="s">
        <v>293</v>
      </c>
    </row>
    <row r="9" spans="1:57" ht="33" customHeight="1" x14ac:dyDescent="0.15">
      <c r="A9" s="615">
        <v>5</v>
      </c>
      <c r="B9" s="615"/>
      <c r="C9" s="615" t="s">
        <v>297</v>
      </c>
      <c r="D9" s="615"/>
      <c r="E9" s="615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4"/>
      <c r="X9" s="624"/>
      <c r="Y9" s="624"/>
      <c r="Z9" s="624"/>
      <c r="AA9" s="615"/>
      <c r="AB9" s="1090"/>
      <c r="AC9" s="615"/>
      <c r="AD9" s="615"/>
      <c r="AE9" s="615"/>
      <c r="AF9" s="624"/>
      <c r="AG9" s="624"/>
      <c r="AH9" s="624"/>
      <c r="AI9" s="624"/>
      <c r="AJ9" s="624"/>
      <c r="AK9" s="624"/>
      <c r="AL9" s="624"/>
      <c r="AM9" s="624"/>
      <c r="AN9" s="624"/>
      <c r="AO9" s="624"/>
      <c r="AP9" s="624"/>
      <c r="AQ9" s="624"/>
      <c r="AR9" s="624"/>
      <c r="AS9" s="624"/>
      <c r="AT9" s="624"/>
      <c r="AU9" s="624"/>
      <c r="AV9" s="187"/>
      <c r="AW9" s="187"/>
      <c r="AX9" s="186"/>
      <c r="AY9" s="187"/>
      <c r="AZ9" s="187"/>
      <c r="BA9" s="983">
        <v>5</v>
      </c>
      <c r="BB9" s="984"/>
      <c r="BC9" s="146"/>
      <c r="BD9" s="146"/>
      <c r="BE9" s="146"/>
    </row>
    <row r="10" spans="1:57" ht="33" customHeight="1" x14ac:dyDescent="0.15">
      <c r="A10" s="615">
        <v>6</v>
      </c>
      <c r="B10" s="615"/>
      <c r="C10" s="615" t="s">
        <v>306</v>
      </c>
      <c r="D10" s="615"/>
      <c r="E10" s="615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U10" s="624"/>
      <c r="V10" s="624"/>
      <c r="W10" s="624"/>
      <c r="X10" s="624"/>
      <c r="Y10" s="624"/>
      <c r="Z10" s="624"/>
      <c r="AA10" s="615"/>
      <c r="AB10" s="1090"/>
      <c r="AC10" s="610"/>
      <c r="AD10" s="616"/>
      <c r="AE10" s="611"/>
      <c r="AF10" s="624"/>
      <c r="AG10" s="624"/>
      <c r="AH10" s="624"/>
      <c r="AI10" s="624"/>
      <c r="AJ10" s="624"/>
      <c r="AK10" s="624"/>
      <c r="AL10" s="624"/>
      <c r="AM10" s="624"/>
      <c r="AN10" s="624"/>
      <c r="AO10" s="624"/>
      <c r="AP10" s="624"/>
      <c r="AQ10" s="624"/>
      <c r="AR10" s="624"/>
      <c r="AS10" s="624"/>
      <c r="AT10" s="624"/>
      <c r="AU10" s="624"/>
      <c r="AV10" s="187"/>
      <c r="AW10" s="187"/>
      <c r="AX10" s="186"/>
      <c r="AY10" s="187"/>
      <c r="AZ10" s="187"/>
      <c r="BA10" s="983">
        <v>6</v>
      </c>
      <c r="BB10" s="984"/>
      <c r="BC10" s="146"/>
      <c r="BD10" s="146"/>
      <c r="BE10" s="146"/>
    </row>
    <row r="11" spans="1:57" ht="33" customHeight="1" x14ac:dyDescent="0.15">
      <c r="A11" s="587">
        <v>7</v>
      </c>
      <c r="B11" s="587"/>
      <c r="C11" s="587" t="s">
        <v>295</v>
      </c>
      <c r="D11" s="587"/>
      <c r="E11" s="587"/>
      <c r="F11" s="588" t="s">
        <v>604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90"/>
      <c r="AA11" s="587" t="s">
        <v>401</v>
      </c>
      <c r="AB11" s="1029"/>
      <c r="AC11" s="592" t="s">
        <v>1094</v>
      </c>
      <c r="AD11" s="587"/>
      <c r="AE11" s="587"/>
      <c r="AF11" s="595" t="s">
        <v>645</v>
      </c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181"/>
      <c r="AW11" s="183" t="s">
        <v>1188</v>
      </c>
      <c r="AX11" s="182" t="s">
        <v>293</v>
      </c>
      <c r="AY11" s="183" t="s">
        <v>293</v>
      </c>
      <c r="AZ11" s="183" t="s">
        <v>293</v>
      </c>
      <c r="BA11" s="934">
        <v>7</v>
      </c>
      <c r="BB11" s="980"/>
      <c r="BC11" s="144" t="s">
        <v>293</v>
      </c>
      <c r="BD11" s="144" t="s">
        <v>293</v>
      </c>
      <c r="BE11" s="144" t="s">
        <v>293</v>
      </c>
    </row>
    <row r="12" spans="1:57" ht="33" customHeight="1" x14ac:dyDescent="0.15">
      <c r="A12" s="587">
        <v>8</v>
      </c>
      <c r="B12" s="587"/>
      <c r="C12" s="587" t="s">
        <v>325</v>
      </c>
      <c r="D12" s="587"/>
      <c r="E12" s="587"/>
      <c r="F12" s="595" t="s">
        <v>644</v>
      </c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87" t="s">
        <v>401</v>
      </c>
      <c r="AB12" s="1029"/>
      <c r="AC12" s="606" t="s">
        <v>1096</v>
      </c>
      <c r="AD12" s="607"/>
      <c r="AE12" s="608"/>
      <c r="AF12" s="595" t="s">
        <v>645</v>
      </c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183"/>
      <c r="AW12" s="183" t="s">
        <v>1187</v>
      </c>
      <c r="AX12" s="183" t="s">
        <v>293</v>
      </c>
      <c r="AY12" s="183" t="s">
        <v>293</v>
      </c>
      <c r="AZ12" s="183" t="s">
        <v>293</v>
      </c>
      <c r="BA12" s="934">
        <v>8</v>
      </c>
      <c r="BB12" s="980"/>
      <c r="BC12" s="144" t="s">
        <v>293</v>
      </c>
      <c r="BD12" s="144" t="s">
        <v>293</v>
      </c>
      <c r="BE12" s="144" t="s">
        <v>293</v>
      </c>
    </row>
    <row r="13" spans="1:57" ht="33" customHeight="1" x14ac:dyDescent="0.15">
      <c r="A13" s="587">
        <v>9</v>
      </c>
      <c r="B13" s="587"/>
      <c r="C13" s="587" t="s">
        <v>296</v>
      </c>
      <c r="D13" s="587"/>
      <c r="E13" s="587"/>
      <c r="F13" s="595"/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87" t="s">
        <v>401</v>
      </c>
      <c r="AB13" s="1029"/>
      <c r="AC13" s="592" t="s">
        <v>1097</v>
      </c>
      <c r="AD13" s="587"/>
      <c r="AE13" s="587"/>
      <c r="AF13" s="588" t="s">
        <v>1500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183" t="s">
        <v>381</v>
      </c>
      <c r="AW13" s="183" t="s">
        <v>381</v>
      </c>
      <c r="AX13" s="183" t="s">
        <v>293</v>
      </c>
      <c r="AY13" s="183" t="s">
        <v>293</v>
      </c>
      <c r="AZ13" s="183" t="s">
        <v>293</v>
      </c>
      <c r="BA13" s="934">
        <v>9</v>
      </c>
      <c r="BB13" s="980"/>
      <c r="BC13" s="144" t="s">
        <v>293</v>
      </c>
      <c r="BD13" s="144" t="s">
        <v>293</v>
      </c>
      <c r="BE13" s="144" t="s">
        <v>293</v>
      </c>
    </row>
    <row r="14" spans="1:57" ht="33" customHeight="1" x14ac:dyDescent="0.15">
      <c r="A14" s="587">
        <v>10</v>
      </c>
      <c r="B14" s="587"/>
      <c r="C14" s="587" t="s">
        <v>292</v>
      </c>
      <c r="D14" s="587"/>
      <c r="E14" s="587"/>
      <c r="F14" s="595" t="s">
        <v>435</v>
      </c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606" t="s">
        <v>401</v>
      </c>
      <c r="AB14" s="930"/>
      <c r="AC14" s="587" t="s">
        <v>1078</v>
      </c>
      <c r="AD14" s="587"/>
      <c r="AE14" s="587"/>
      <c r="AF14" s="917" t="s">
        <v>302</v>
      </c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183"/>
      <c r="AW14" s="183" t="s">
        <v>1187</v>
      </c>
      <c r="AX14" s="183" t="s">
        <v>293</v>
      </c>
      <c r="AY14" s="183" t="s">
        <v>293</v>
      </c>
      <c r="AZ14" s="183" t="s">
        <v>293</v>
      </c>
      <c r="BA14" s="934">
        <v>10</v>
      </c>
      <c r="BB14" s="980"/>
      <c r="BC14" s="144" t="s">
        <v>293</v>
      </c>
      <c r="BD14" s="144" t="s">
        <v>293</v>
      </c>
      <c r="BE14" s="144" t="s">
        <v>293</v>
      </c>
    </row>
    <row r="15" spans="1:57" ht="33" customHeight="1" x14ac:dyDescent="0.15">
      <c r="A15" s="587">
        <v>11</v>
      </c>
      <c r="B15" s="587"/>
      <c r="C15" s="587" t="s">
        <v>294</v>
      </c>
      <c r="D15" s="587"/>
      <c r="E15" s="587"/>
      <c r="F15" s="588" t="s">
        <v>646</v>
      </c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90"/>
      <c r="AA15" s="606" t="s">
        <v>401</v>
      </c>
      <c r="AB15" s="930"/>
      <c r="AC15" s="587" t="s">
        <v>1079</v>
      </c>
      <c r="AD15" s="587"/>
      <c r="AE15" s="587"/>
      <c r="AF15" s="595" t="s">
        <v>302</v>
      </c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5"/>
      <c r="AV15" s="183"/>
      <c r="AW15" s="183" t="s">
        <v>1193</v>
      </c>
      <c r="AX15" s="183" t="s">
        <v>293</v>
      </c>
      <c r="AY15" s="183" t="s">
        <v>293</v>
      </c>
      <c r="AZ15" s="183" t="s">
        <v>293</v>
      </c>
      <c r="BA15" s="934">
        <v>11</v>
      </c>
      <c r="BB15" s="980"/>
      <c r="BC15" s="144" t="s">
        <v>293</v>
      </c>
      <c r="BD15" s="144" t="s">
        <v>293</v>
      </c>
      <c r="BE15" s="144" t="s">
        <v>293</v>
      </c>
    </row>
    <row r="16" spans="1:57" ht="33" customHeight="1" x14ac:dyDescent="0.15">
      <c r="A16" s="615">
        <v>12</v>
      </c>
      <c r="B16" s="615"/>
      <c r="C16" s="615" t="s">
        <v>297</v>
      </c>
      <c r="D16" s="615"/>
      <c r="E16" s="615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U16" s="624"/>
      <c r="V16" s="624"/>
      <c r="W16" s="624"/>
      <c r="X16" s="624"/>
      <c r="Y16" s="624"/>
      <c r="Z16" s="624"/>
      <c r="AA16" s="610"/>
      <c r="AB16" s="989"/>
      <c r="AC16" s="615"/>
      <c r="AD16" s="615"/>
      <c r="AE16" s="615"/>
      <c r="AF16" s="624"/>
      <c r="AG16" s="624"/>
      <c r="AH16" s="624"/>
      <c r="AI16" s="624"/>
      <c r="AJ16" s="624"/>
      <c r="AK16" s="624"/>
      <c r="AL16" s="624"/>
      <c r="AM16" s="624"/>
      <c r="AN16" s="624"/>
      <c r="AO16" s="624"/>
      <c r="AP16" s="624"/>
      <c r="AQ16" s="624"/>
      <c r="AR16" s="624"/>
      <c r="AS16" s="624"/>
      <c r="AT16" s="624"/>
      <c r="AU16" s="624"/>
      <c r="AV16" s="187"/>
      <c r="AW16" s="187"/>
      <c r="AX16" s="187"/>
      <c r="AY16" s="187"/>
      <c r="AZ16" s="187"/>
      <c r="BA16" s="983">
        <v>12</v>
      </c>
      <c r="BB16" s="984"/>
      <c r="BC16" s="146"/>
      <c r="BD16" s="146"/>
      <c r="BE16" s="146"/>
    </row>
    <row r="17" spans="1:57" ht="33" customHeight="1" x14ac:dyDescent="0.15">
      <c r="A17" s="615">
        <v>13</v>
      </c>
      <c r="B17" s="615"/>
      <c r="C17" s="615" t="s">
        <v>306</v>
      </c>
      <c r="D17" s="615"/>
      <c r="E17" s="615"/>
      <c r="F17" s="612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4"/>
      <c r="AA17" s="610"/>
      <c r="AB17" s="989"/>
      <c r="AC17" s="615"/>
      <c r="AD17" s="615"/>
      <c r="AE17" s="615"/>
      <c r="AF17" s="624"/>
      <c r="AG17" s="624"/>
      <c r="AH17" s="624"/>
      <c r="AI17" s="624"/>
      <c r="AJ17" s="624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187"/>
      <c r="AW17" s="187"/>
      <c r="AX17" s="187"/>
      <c r="AY17" s="187"/>
      <c r="AZ17" s="187"/>
      <c r="BA17" s="983">
        <v>13</v>
      </c>
      <c r="BB17" s="984"/>
      <c r="BC17" s="146"/>
      <c r="BD17" s="146"/>
      <c r="BE17" s="146"/>
    </row>
    <row r="18" spans="1:57" ht="33" customHeight="1" x14ac:dyDescent="0.15">
      <c r="A18" s="587">
        <v>14</v>
      </c>
      <c r="B18" s="587"/>
      <c r="C18" s="587" t="s">
        <v>295</v>
      </c>
      <c r="D18" s="587"/>
      <c r="E18" s="587"/>
      <c r="F18" s="595" t="s">
        <v>502</v>
      </c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606" t="s">
        <v>380</v>
      </c>
      <c r="AB18" s="930"/>
      <c r="AC18" s="606" t="s">
        <v>1080</v>
      </c>
      <c r="AD18" s="607"/>
      <c r="AE18" s="608"/>
      <c r="AF18" s="595" t="s">
        <v>302</v>
      </c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183"/>
      <c r="AW18" s="183" t="s">
        <v>1194</v>
      </c>
      <c r="AX18" s="183" t="s">
        <v>293</v>
      </c>
      <c r="AY18" s="183" t="s">
        <v>293</v>
      </c>
      <c r="AZ18" s="183" t="s">
        <v>293</v>
      </c>
      <c r="BA18" s="934">
        <v>14</v>
      </c>
      <c r="BB18" s="980"/>
      <c r="BC18" s="144" t="s">
        <v>293</v>
      </c>
      <c r="BD18" s="144" t="s">
        <v>293</v>
      </c>
      <c r="BE18" s="144" t="s">
        <v>293</v>
      </c>
    </row>
    <row r="19" spans="1:57" ht="33" customHeight="1" x14ac:dyDescent="0.15">
      <c r="A19" s="587">
        <v>15</v>
      </c>
      <c r="B19" s="587"/>
      <c r="C19" s="587" t="s">
        <v>325</v>
      </c>
      <c r="D19" s="587"/>
      <c r="E19" s="587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606" t="s">
        <v>380</v>
      </c>
      <c r="AB19" s="930"/>
      <c r="AC19" s="606" t="s">
        <v>1323</v>
      </c>
      <c r="AD19" s="607"/>
      <c r="AE19" s="608"/>
      <c r="AF19" s="595" t="s">
        <v>302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183"/>
      <c r="AW19" s="183" t="s">
        <v>1188</v>
      </c>
      <c r="AX19" s="183" t="s">
        <v>293</v>
      </c>
      <c r="AY19" s="183" t="s">
        <v>293</v>
      </c>
      <c r="AZ19" s="183" t="s">
        <v>293</v>
      </c>
      <c r="BA19" s="934">
        <v>15</v>
      </c>
      <c r="BB19" s="980"/>
      <c r="BC19" s="144" t="s">
        <v>293</v>
      </c>
      <c r="BD19" s="144" t="s">
        <v>293</v>
      </c>
      <c r="BE19" s="144" t="s">
        <v>293</v>
      </c>
    </row>
    <row r="20" spans="1:57" ht="33" customHeight="1" x14ac:dyDescent="0.15">
      <c r="A20" s="587">
        <v>16</v>
      </c>
      <c r="B20" s="587"/>
      <c r="C20" s="587" t="s">
        <v>296</v>
      </c>
      <c r="D20" s="587"/>
      <c r="E20" s="587"/>
      <c r="F20" s="595" t="s">
        <v>408</v>
      </c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606" t="s">
        <v>380</v>
      </c>
      <c r="AB20" s="930"/>
      <c r="AC20" s="587" t="s">
        <v>1082</v>
      </c>
      <c r="AD20" s="587"/>
      <c r="AE20" s="587"/>
      <c r="AF20" s="595" t="s">
        <v>506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183" t="s">
        <v>381</v>
      </c>
      <c r="AW20" s="183" t="s">
        <v>381</v>
      </c>
      <c r="AX20" s="183" t="s">
        <v>293</v>
      </c>
      <c r="AY20" s="183" t="s">
        <v>293</v>
      </c>
      <c r="AZ20" s="183" t="s">
        <v>293</v>
      </c>
      <c r="BA20" s="934">
        <v>16</v>
      </c>
      <c r="BB20" s="980"/>
      <c r="BC20" s="144" t="s">
        <v>293</v>
      </c>
      <c r="BD20" s="144" t="s">
        <v>293</v>
      </c>
      <c r="BE20" s="144" t="s">
        <v>293</v>
      </c>
    </row>
    <row r="21" spans="1:57" ht="33" customHeight="1" x14ac:dyDescent="0.15">
      <c r="A21" s="587">
        <v>17</v>
      </c>
      <c r="B21" s="587"/>
      <c r="C21" s="587" t="s">
        <v>292</v>
      </c>
      <c r="D21" s="587"/>
      <c r="E21" s="587"/>
      <c r="F21" s="595" t="s">
        <v>405</v>
      </c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606" t="s">
        <v>380</v>
      </c>
      <c r="AB21" s="930"/>
      <c r="AC21" s="587" t="s">
        <v>1083</v>
      </c>
      <c r="AD21" s="587"/>
      <c r="AE21" s="587"/>
      <c r="AF21" s="595" t="s">
        <v>506</v>
      </c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183"/>
      <c r="AW21" s="183" t="s">
        <v>1187</v>
      </c>
      <c r="AX21" s="183" t="s">
        <v>293</v>
      </c>
      <c r="AY21" s="183" t="s">
        <v>293</v>
      </c>
      <c r="AZ21" s="183" t="s">
        <v>293</v>
      </c>
      <c r="BA21" s="934">
        <v>17</v>
      </c>
      <c r="BB21" s="980"/>
      <c r="BC21" s="144" t="s">
        <v>293</v>
      </c>
      <c r="BD21" s="144" t="s">
        <v>293</v>
      </c>
      <c r="BE21" s="144" t="s">
        <v>293</v>
      </c>
    </row>
    <row r="22" spans="1:57" ht="33" customHeight="1" x14ac:dyDescent="0.15">
      <c r="A22" s="587">
        <v>18</v>
      </c>
      <c r="B22" s="587"/>
      <c r="C22" s="587" t="s">
        <v>294</v>
      </c>
      <c r="D22" s="587"/>
      <c r="E22" s="587"/>
      <c r="F22" s="595" t="s">
        <v>406</v>
      </c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606" t="s">
        <v>380</v>
      </c>
      <c r="AB22" s="930"/>
      <c r="AC22" s="934" t="s">
        <v>1084</v>
      </c>
      <c r="AD22" s="607"/>
      <c r="AE22" s="608"/>
      <c r="AF22" s="595" t="s">
        <v>506</v>
      </c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183"/>
      <c r="AW22" s="183" t="s">
        <v>1188</v>
      </c>
      <c r="AX22" s="183" t="s">
        <v>293</v>
      </c>
      <c r="AY22" s="183" t="s">
        <v>293</v>
      </c>
      <c r="AZ22" s="183" t="s">
        <v>293</v>
      </c>
      <c r="BA22" s="934">
        <v>18</v>
      </c>
      <c r="BB22" s="980"/>
      <c r="BC22" s="144" t="s">
        <v>293</v>
      </c>
      <c r="BD22" s="144" t="s">
        <v>293</v>
      </c>
      <c r="BE22" s="144" t="s">
        <v>293</v>
      </c>
    </row>
    <row r="23" spans="1:57" ht="33" customHeight="1" x14ac:dyDescent="0.15">
      <c r="A23" s="615">
        <v>19</v>
      </c>
      <c r="B23" s="615"/>
      <c r="C23" s="615" t="s">
        <v>297</v>
      </c>
      <c r="D23" s="615"/>
      <c r="E23" s="615"/>
      <c r="F23" s="624"/>
      <c r="G23" s="624"/>
      <c r="H23" s="624"/>
      <c r="I23" s="624"/>
      <c r="J23" s="624"/>
      <c r="K23" s="624"/>
      <c r="L23" s="624"/>
      <c r="M23" s="624"/>
      <c r="N23" s="624"/>
      <c r="O23" s="624"/>
      <c r="P23" s="624"/>
      <c r="Q23" s="624"/>
      <c r="R23" s="624"/>
      <c r="S23" s="624"/>
      <c r="T23" s="624"/>
      <c r="U23" s="624"/>
      <c r="V23" s="624"/>
      <c r="W23" s="624"/>
      <c r="X23" s="624"/>
      <c r="Y23" s="624"/>
      <c r="Z23" s="624"/>
      <c r="AA23" s="615"/>
      <c r="AB23" s="1090"/>
      <c r="AC23" s="615"/>
      <c r="AD23" s="615"/>
      <c r="AE23" s="615"/>
      <c r="AF23" s="624"/>
      <c r="AG23" s="624"/>
      <c r="AH23" s="624"/>
      <c r="AI23" s="624"/>
      <c r="AJ23" s="624"/>
      <c r="AK23" s="624"/>
      <c r="AL23" s="624"/>
      <c r="AM23" s="624"/>
      <c r="AN23" s="624"/>
      <c r="AO23" s="624"/>
      <c r="AP23" s="624"/>
      <c r="AQ23" s="624"/>
      <c r="AR23" s="624"/>
      <c r="AS23" s="624"/>
      <c r="AT23" s="624"/>
      <c r="AU23" s="624"/>
      <c r="AV23" s="187"/>
      <c r="AW23" s="187"/>
      <c r="AX23" s="187"/>
      <c r="AY23" s="187"/>
      <c r="AZ23" s="187"/>
      <c r="BA23" s="983">
        <v>19</v>
      </c>
      <c r="BB23" s="984"/>
      <c r="BC23" s="146"/>
      <c r="BD23" s="146"/>
      <c r="BE23" s="146"/>
    </row>
    <row r="24" spans="1:57" ht="33" customHeight="1" x14ac:dyDescent="0.15">
      <c r="A24" s="615">
        <v>20</v>
      </c>
      <c r="B24" s="615"/>
      <c r="C24" s="615" t="s">
        <v>306</v>
      </c>
      <c r="D24" s="615"/>
      <c r="E24" s="615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15"/>
      <c r="AB24" s="1090"/>
      <c r="AC24" s="615"/>
      <c r="AD24" s="615"/>
      <c r="AE24" s="615"/>
      <c r="AF24" s="624"/>
      <c r="AG24" s="624"/>
      <c r="AH24" s="624"/>
      <c r="AI24" s="624"/>
      <c r="AJ24" s="624"/>
      <c r="AK24" s="624"/>
      <c r="AL24" s="624"/>
      <c r="AM24" s="624"/>
      <c r="AN24" s="624"/>
      <c r="AO24" s="624"/>
      <c r="AP24" s="624"/>
      <c r="AQ24" s="624"/>
      <c r="AR24" s="624"/>
      <c r="AS24" s="624"/>
      <c r="AT24" s="624"/>
      <c r="AU24" s="624"/>
      <c r="AV24" s="187"/>
      <c r="AW24" s="184"/>
      <c r="AX24" s="187"/>
      <c r="AY24" s="187"/>
      <c r="AZ24" s="187"/>
      <c r="BA24" s="983">
        <v>20</v>
      </c>
      <c r="BB24" s="984"/>
      <c r="BC24" s="146"/>
      <c r="BD24" s="146"/>
      <c r="BE24" s="146"/>
    </row>
    <row r="25" spans="1:57" ht="33" customHeight="1" x14ac:dyDescent="0.15">
      <c r="A25" s="587">
        <v>21</v>
      </c>
      <c r="B25" s="587"/>
      <c r="C25" s="587" t="s">
        <v>295</v>
      </c>
      <c r="D25" s="587"/>
      <c r="E25" s="587"/>
      <c r="F25" s="595" t="s">
        <v>407</v>
      </c>
      <c r="G25" s="59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87" t="s">
        <v>401</v>
      </c>
      <c r="AB25" s="1029"/>
      <c r="AC25" s="606" t="s">
        <v>1085</v>
      </c>
      <c r="AD25" s="607"/>
      <c r="AE25" s="608"/>
      <c r="AF25" s="595" t="s">
        <v>506</v>
      </c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181"/>
      <c r="AW25" s="183" t="s">
        <v>1187</v>
      </c>
      <c r="AX25" s="182" t="s">
        <v>293</v>
      </c>
      <c r="AY25" s="183" t="s">
        <v>293</v>
      </c>
      <c r="AZ25" s="183" t="s">
        <v>293</v>
      </c>
      <c r="BA25" s="934">
        <v>21</v>
      </c>
      <c r="BB25" s="980"/>
      <c r="BC25" s="144" t="s">
        <v>293</v>
      </c>
      <c r="BD25" s="144" t="s">
        <v>293</v>
      </c>
      <c r="BE25" s="144" t="s">
        <v>293</v>
      </c>
    </row>
    <row r="26" spans="1:57" ht="33" customHeight="1" x14ac:dyDescent="0.15">
      <c r="A26" s="587">
        <v>22</v>
      </c>
      <c r="B26" s="587"/>
      <c r="C26" s="587" t="s">
        <v>325</v>
      </c>
      <c r="D26" s="587"/>
      <c r="E26" s="587"/>
      <c r="F26" s="595" t="s">
        <v>409</v>
      </c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87" t="s">
        <v>401</v>
      </c>
      <c r="AB26" s="1029"/>
      <c r="AC26" s="592" t="s">
        <v>1086</v>
      </c>
      <c r="AD26" s="587"/>
      <c r="AE26" s="587"/>
      <c r="AF26" s="595" t="s">
        <v>506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181"/>
      <c r="AW26" s="201" t="s">
        <v>1187</v>
      </c>
      <c r="AX26" s="182" t="s">
        <v>293</v>
      </c>
      <c r="AY26" s="183" t="s">
        <v>293</v>
      </c>
      <c r="AZ26" s="183" t="s">
        <v>293</v>
      </c>
      <c r="BA26" s="934">
        <v>22</v>
      </c>
      <c r="BB26" s="980"/>
      <c r="BC26" s="144" t="s">
        <v>293</v>
      </c>
      <c r="BD26" s="144" t="s">
        <v>293</v>
      </c>
      <c r="BE26" s="144" t="s">
        <v>293</v>
      </c>
    </row>
    <row r="27" spans="1:57" ht="33" customHeight="1" x14ac:dyDescent="0.15">
      <c r="A27" s="587">
        <v>23</v>
      </c>
      <c r="B27" s="587"/>
      <c r="C27" s="587" t="s">
        <v>296</v>
      </c>
      <c r="D27" s="587"/>
      <c r="E27" s="587"/>
      <c r="F27" s="595" t="s">
        <v>605</v>
      </c>
      <c r="G27" s="595"/>
      <c r="H27" s="595"/>
      <c r="I27" s="595"/>
      <c r="J27" s="595"/>
      <c r="K27" s="595"/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606" t="s">
        <v>401</v>
      </c>
      <c r="AB27" s="930"/>
      <c r="AC27" s="934" t="s">
        <v>1087</v>
      </c>
      <c r="AD27" s="607"/>
      <c r="AE27" s="608"/>
      <c r="AF27" s="595" t="s">
        <v>398</v>
      </c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183" t="s">
        <v>381</v>
      </c>
      <c r="AW27" s="183" t="s">
        <v>381</v>
      </c>
      <c r="AX27" s="183" t="s">
        <v>381</v>
      </c>
      <c r="AY27" s="183" t="s">
        <v>381</v>
      </c>
      <c r="AZ27" s="183" t="s">
        <v>381</v>
      </c>
      <c r="BA27" s="934">
        <v>23</v>
      </c>
      <c r="BB27" s="980"/>
      <c r="BC27" s="144" t="s">
        <v>293</v>
      </c>
      <c r="BD27" s="144" t="s">
        <v>293</v>
      </c>
      <c r="BE27" s="144" t="s">
        <v>293</v>
      </c>
    </row>
    <row r="28" spans="1:57" ht="33" customHeight="1" thickBot="1" x14ac:dyDescent="0.2">
      <c r="A28" s="891">
        <v>24</v>
      </c>
      <c r="B28" s="891"/>
      <c r="C28" s="891" t="s">
        <v>292</v>
      </c>
      <c r="D28" s="891"/>
      <c r="E28" s="891"/>
      <c r="F28" s="595" t="s">
        <v>504</v>
      </c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955" t="s">
        <v>401</v>
      </c>
      <c r="AB28" s="1131"/>
      <c r="AC28" s="891" t="s">
        <v>1117</v>
      </c>
      <c r="AD28" s="891"/>
      <c r="AE28" s="891"/>
      <c r="AF28" s="890" t="s">
        <v>437</v>
      </c>
      <c r="AG28" s="890"/>
      <c r="AH28" s="890"/>
      <c r="AI28" s="890"/>
      <c r="AJ28" s="890"/>
      <c r="AK28" s="890"/>
      <c r="AL28" s="890"/>
      <c r="AM28" s="890"/>
      <c r="AN28" s="890"/>
      <c r="AO28" s="890"/>
      <c r="AP28" s="890"/>
      <c r="AQ28" s="890"/>
      <c r="AR28" s="890"/>
      <c r="AS28" s="890"/>
      <c r="AT28" s="890"/>
      <c r="AU28" s="890"/>
      <c r="AV28" s="195"/>
      <c r="AW28" s="152" t="s">
        <v>415</v>
      </c>
      <c r="AX28" s="195" t="s">
        <v>381</v>
      </c>
      <c r="AY28" s="195" t="s">
        <v>381</v>
      </c>
      <c r="AZ28" s="195" t="s">
        <v>381</v>
      </c>
      <c r="BA28" s="1132">
        <v>24</v>
      </c>
      <c r="BB28" s="1133"/>
      <c r="BC28" s="152" t="s">
        <v>293</v>
      </c>
      <c r="BD28" s="152" t="s">
        <v>293</v>
      </c>
      <c r="BE28" s="152" t="s">
        <v>293</v>
      </c>
    </row>
    <row r="29" spans="1:57" ht="33" customHeight="1" x14ac:dyDescent="0.15">
      <c r="A29" s="1118">
        <v>25</v>
      </c>
      <c r="B29" s="1118"/>
      <c r="C29" s="1118" t="s">
        <v>294</v>
      </c>
      <c r="D29" s="1118"/>
      <c r="E29" s="1118"/>
      <c r="F29" s="1124"/>
      <c r="G29" s="1125"/>
      <c r="H29" s="1125"/>
      <c r="I29" s="1125"/>
      <c r="J29" s="1125"/>
      <c r="K29" s="1125"/>
      <c r="L29" s="1125"/>
      <c r="M29" s="1125"/>
      <c r="N29" s="1125"/>
      <c r="O29" s="1125"/>
      <c r="P29" s="1125"/>
      <c r="Q29" s="1125"/>
      <c r="R29" s="1125"/>
      <c r="S29" s="1125"/>
      <c r="T29" s="1125"/>
      <c r="U29" s="1125"/>
      <c r="V29" s="1125"/>
      <c r="W29" s="1125"/>
      <c r="X29" s="1125"/>
      <c r="Y29" s="1125"/>
      <c r="Z29" s="1126"/>
      <c r="AA29" s="1119"/>
      <c r="AB29" s="1120"/>
      <c r="AC29" s="638" t="s">
        <v>1089</v>
      </c>
      <c r="AD29" s="641"/>
      <c r="AE29" s="639"/>
      <c r="AF29" s="1121"/>
      <c r="AG29" s="1121"/>
      <c r="AH29" s="1121"/>
      <c r="AI29" s="1121"/>
      <c r="AJ29" s="1121"/>
      <c r="AK29" s="1121"/>
      <c r="AL29" s="1121"/>
      <c r="AM29" s="1121"/>
      <c r="AN29" s="1121"/>
      <c r="AO29" s="1121"/>
      <c r="AP29" s="1121"/>
      <c r="AQ29" s="1121"/>
      <c r="AR29" s="1121"/>
      <c r="AS29" s="1121"/>
      <c r="AT29" s="1121"/>
      <c r="AU29" s="1121"/>
      <c r="AV29" s="200"/>
      <c r="AW29" s="200"/>
      <c r="AX29" s="200"/>
      <c r="AY29" s="200"/>
      <c r="AZ29" s="200"/>
      <c r="BA29" s="1122">
        <v>25</v>
      </c>
      <c r="BB29" s="1123"/>
      <c r="BC29" s="164" t="s">
        <v>349</v>
      </c>
      <c r="BD29" s="164" t="s">
        <v>349</v>
      </c>
      <c r="BE29" s="164" t="s">
        <v>349</v>
      </c>
    </row>
    <row r="30" spans="1:57" ht="33" customHeight="1" x14ac:dyDescent="0.15">
      <c r="A30" s="615">
        <v>26</v>
      </c>
      <c r="B30" s="615"/>
      <c r="C30" s="615" t="s">
        <v>297</v>
      </c>
      <c r="D30" s="615"/>
      <c r="E30" s="615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  <c r="V30" s="624"/>
      <c r="W30" s="624"/>
      <c r="X30" s="624"/>
      <c r="Y30" s="624"/>
      <c r="Z30" s="624"/>
      <c r="AA30" s="610"/>
      <c r="AB30" s="989"/>
      <c r="AC30" s="615"/>
      <c r="AD30" s="615"/>
      <c r="AE30" s="615"/>
      <c r="AF30" s="624"/>
      <c r="AG30" s="624"/>
      <c r="AH30" s="624"/>
      <c r="AI30" s="624"/>
      <c r="AJ30" s="624"/>
      <c r="AK30" s="624"/>
      <c r="AL30" s="624"/>
      <c r="AM30" s="624"/>
      <c r="AN30" s="624"/>
      <c r="AO30" s="624"/>
      <c r="AP30" s="624"/>
      <c r="AQ30" s="624"/>
      <c r="AR30" s="624"/>
      <c r="AS30" s="624"/>
      <c r="AT30" s="624"/>
      <c r="AU30" s="624"/>
      <c r="AV30" s="187"/>
      <c r="AW30" s="187"/>
      <c r="AX30" s="187"/>
      <c r="AY30" s="187"/>
      <c r="AZ30" s="187"/>
      <c r="BA30" s="983">
        <v>26</v>
      </c>
      <c r="BB30" s="984"/>
      <c r="BC30" s="146" t="s">
        <v>349</v>
      </c>
      <c r="BD30" s="146" t="s">
        <v>349</v>
      </c>
      <c r="BE30" s="146" t="s">
        <v>349</v>
      </c>
    </row>
    <row r="31" spans="1:57" ht="33" customHeight="1" x14ac:dyDescent="0.15">
      <c r="A31" s="615">
        <v>27</v>
      </c>
      <c r="B31" s="615"/>
      <c r="C31" s="615" t="s">
        <v>306</v>
      </c>
      <c r="D31" s="615"/>
      <c r="E31" s="615"/>
      <c r="F31" s="624"/>
      <c r="G31" s="624"/>
      <c r="H31" s="624"/>
      <c r="I31" s="624"/>
      <c r="J31" s="624"/>
      <c r="K31" s="624"/>
      <c r="L31" s="624"/>
      <c r="M31" s="624"/>
      <c r="N31" s="624"/>
      <c r="O31" s="624"/>
      <c r="P31" s="624"/>
      <c r="Q31" s="624"/>
      <c r="R31" s="624"/>
      <c r="S31" s="624"/>
      <c r="T31" s="624"/>
      <c r="U31" s="624"/>
      <c r="V31" s="624"/>
      <c r="W31" s="624"/>
      <c r="X31" s="624"/>
      <c r="Y31" s="624"/>
      <c r="Z31" s="624"/>
      <c r="AA31" s="610"/>
      <c r="AB31" s="989"/>
      <c r="AC31" s="615"/>
      <c r="AD31" s="615"/>
      <c r="AE31" s="615"/>
      <c r="AF31" s="624"/>
      <c r="AG31" s="624"/>
      <c r="AH31" s="624"/>
      <c r="AI31" s="624"/>
      <c r="AJ31" s="624"/>
      <c r="AK31" s="624"/>
      <c r="AL31" s="624"/>
      <c r="AM31" s="624"/>
      <c r="AN31" s="624"/>
      <c r="AO31" s="624"/>
      <c r="AP31" s="624"/>
      <c r="AQ31" s="624"/>
      <c r="AR31" s="624"/>
      <c r="AS31" s="624"/>
      <c r="AT31" s="624"/>
      <c r="AU31" s="624"/>
      <c r="AV31" s="187"/>
      <c r="AW31" s="187"/>
      <c r="AX31" s="187"/>
      <c r="AY31" s="187"/>
      <c r="AZ31" s="187"/>
      <c r="BA31" s="983">
        <v>27</v>
      </c>
      <c r="BB31" s="984"/>
      <c r="BC31" s="146" t="s">
        <v>283</v>
      </c>
      <c r="BD31" s="146" t="s">
        <v>283</v>
      </c>
      <c r="BE31" s="146" t="s">
        <v>283</v>
      </c>
    </row>
    <row r="32" spans="1:57" ht="33" customHeight="1" x14ac:dyDescent="0.15">
      <c r="A32" s="587">
        <v>28</v>
      </c>
      <c r="B32" s="587"/>
      <c r="C32" s="587" t="s">
        <v>295</v>
      </c>
      <c r="D32" s="587"/>
      <c r="E32" s="587"/>
      <c r="F32" s="1128" t="s">
        <v>503</v>
      </c>
      <c r="G32" s="1129"/>
      <c r="H32" s="1129"/>
      <c r="I32" s="1129"/>
      <c r="J32" s="1129"/>
      <c r="K32" s="1129"/>
      <c r="L32" s="1129"/>
      <c r="M32" s="1129"/>
      <c r="N32" s="1129"/>
      <c r="O32" s="1129"/>
      <c r="P32" s="1129"/>
      <c r="Q32" s="1129"/>
      <c r="R32" s="1129"/>
      <c r="S32" s="1129"/>
      <c r="T32" s="1129"/>
      <c r="U32" s="1129"/>
      <c r="V32" s="1129"/>
      <c r="W32" s="1129"/>
      <c r="X32" s="1129"/>
      <c r="Y32" s="1129"/>
      <c r="Z32" s="1130"/>
      <c r="AA32" s="606"/>
      <c r="AB32" s="930"/>
      <c r="AC32" s="587"/>
      <c r="AD32" s="587"/>
      <c r="AE32" s="587"/>
      <c r="AF32" s="595"/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183"/>
      <c r="AW32" s="183"/>
      <c r="AX32" s="183"/>
      <c r="AY32" s="183"/>
      <c r="AZ32" s="183"/>
      <c r="BA32" s="934">
        <v>28</v>
      </c>
      <c r="BB32" s="980"/>
      <c r="BC32" s="144" t="s">
        <v>283</v>
      </c>
      <c r="BD32" s="144" t="s">
        <v>283</v>
      </c>
      <c r="BE32" s="144" t="s">
        <v>283</v>
      </c>
    </row>
    <row r="33" spans="1:57" ht="33" customHeight="1" x14ac:dyDescent="0.15">
      <c r="A33" s="587">
        <v>29</v>
      </c>
      <c r="B33" s="587"/>
      <c r="C33" s="587" t="s">
        <v>400</v>
      </c>
      <c r="D33" s="587"/>
      <c r="E33" s="587"/>
      <c r="F33" s="595"/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606"/>
      <c r="AB33" s="930"/>
      <c r="AC33" s="606"/>
      <c r="AD33" s="607"/>
      <c r="AE33" s="608"/>
      <c r="AF33" s="595"/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183"/>
      <c r="AW33" s="183"/>
      <c r="AX33" s="183"/>
      <c r="AY33" s="183"/>
      <c r="AZ33" s="183"/>
      <c r="BA33" s="934">
        <v>29</v>
      </c>
      <c r="BB33" s="980"/>
      <c r="BC33" s="144" t="s">
        <v>283</v>
      </c>
      <c r="BD33" s="144" t="s">
        <v>283</v>
      </c>
      <c r="BE33" s="144" t="s">
        <v>283</v>
      </c>
    </row>
    <row r="34" spans="1:57" ht="33" customHeight="1" x14ac:dyDescent="0.15">
      <c r="A34" s="587">
        <v>30</v>
      </c>
      <c r="B34" s="587"/>
      <c r="C34" s="587" t="s">
        <v>296</v>
      </c>
      <c r="D34" s="587"/>
      <c r="E34" s="587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606"/>
      <c r="AB34" s="930"/>
      <c r="AC34" s="606"/>
      <c r="AD34" s="607"/>
      <c r="AE34" s="608"/>
      <c r="AF34" s="595"/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AS34" s="595"/>
      <c r="AT34" s="595"/>
      <c r="AU34" s="595"/>
      <c r="AV34" s="183"/>
      <c r="AW34" s="183"/>
      <c r="AX34" s="183"/>
      <c r="AY34" s="183"/>
      <c r="AZ34" s="183"/>
      <c r="BA34" s="934">
        <v>30</v>
      </c>
      <c r="BB34" s="980"/>
      <c r="BC34" s="144"/>
      <c r="BD34" s="144"/>
      <c r="BE34" s="144"/>
    </row>
    <row r="35" spans="1:57" ht="33" customHeight="1" x14ac:dyDescent="0.15">
      <c r="A35" s="1127">
        <v>31</v>
      </c>
      <c r="B35" s="1127"/>
      <c r="C35" s="826" t="s">
        <v>292</v>
      </c>
      <c r="D35" s="826"/>
      <c r="E35" s="826"/>
      <c r="F35" s="1117"/>
      <c r="G35" s="1117"/>
      <c r="H35" s="1117"/>
      <c r="I35" s="1117"/>
      <c r="J35" s="1117"/>
      <c r="K35" s="1117"/>
      <c r="L35" s="1117"/>
      <c r="M35" s="1117"/>
      <c r="N35" s="1117"/>
      <c r="O35" s="1117"/>
      <c r="P35" s="1117"/>
      <c r="Q35" s="1117"/>
      <c r="R35" s="1117"/>
      <c r="S35" s="1117"/>
      <c r="T35" s="1117"/>
      <c r="U35" s="1117"/>
      <c r="V35" s="1117"/>
      <c r="W35" s="1117"/>
      <c r="X35" s="1117"/>
      <c r="Y35" s="1117"/>
      <c r="Z35" s="1117"/>
      <c r="AA35" s="738"/>
      <c r="AB35" s="1116"/>
      <c r="AC35" s="827"/>
      <c r="AD35" s="828"/>
      <c r="AE35" s="829"/>
      <c r="AF35" s="1117"/>
      <c r="AG35" s="1117"/>
      <c r="AH35" s="1117"/>
      <c r="AI35" s="1117"/>
      <c r="AJ35" s="1117"/>
      <c r="AK35" s="1117"/>
      <c r="AL35" s="1117"/>
      <c r="AM35" s="1117"/>
      <c r="AN35" s="1117"/>
      <c r="AO35" s="1117"/>
      <c r="AP35" s="1117"/>
      <c r="AQ35" s="1117"/>
      <c r="AR35" s="1117"/>
      <c r="AS35" s="1117"/>
      <c r="AT35" s="1117"/>
      <c r="AU35" s="1117"/>
      <c r="AV35" s="199"/>
      <c r="AW35" s="199"/>
      <c r="AX35" s="199"/>
      <c r="AY35" s="199"/>
      <c r="AZ35" s="199"/>
      <c r="BA35" s="579">
        <v>31</v>
      </c>
      <c r="BB35" s="581"/>
      <c r="BC35" s="148" t="s">
        <v>283</v>
      </c>
      <c r="BD35" s="148" t="s">
        <v>283</v>
      </c>
      <c r="BE35" s="148" t="s">
        <v>283</v>
      </c>
    </row>
    <row r="36" spans="1:57" ht="15" customHeight="1" x14ac:dyDescent="0.15">
      <c r="A36" s="604" t="s">
        <v>322</v>
      </c>
      <c r="B36" s="604"/>
      <c r="C36" s="136" t="s">
        <v>279</v>
      </c>
      <c r="D36" s="137"/>
      <c r="E36" s="137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1"/>
      <c r="AB36" s="1"/>
      <c r="AC36" s="1"/>
      <c r="AD36" s="1"/>
      <c r="AE36" s="61"/>
      <c r="AF36" s="62"/>
      <c r="AG36" s="62"/>
      <c r="AH36" s="62"/>
      <c r="AI36" s="62"/>
      <c r="AJ36" s="62"/>
      <c r="AK36" s="62"/>
      <c r="AL36" s="34"/>
      <c r="AM36" s="1"/>
      <c r="AN36" s="1"/>
      <c r="AO36" s="583"/>
      <c r="AP36" s="583"/>
      <c r="AQ36" s="583"/>
      <c r="AR36" s="583"/>
      <c r="AS36" s="583"/>
      <c r="AT36" s="583" t="s">
        <v>316</v>
      </c>
      <c r="AU36" s="583"/>
      <c r="AV36" s="583"/>
      <c r="AW36" s="582" t="s">
        <v>317</v>
      </c>
      <c r="AX36" s="582"/>
      <c r="AY36" s="582"/>
      <c r="AZ36" s="583" t="s">
        <v>318</v>
      </c>
      <c r="BA36" s="583"/>
      <c r="BB36" s="583"/>
    </row>
    <row r="37" spans="1:57" ht="15" customHeight="1" x14ac:dyDescent="0.15">
      <c r="A37" s="604"/>
      <c r="B37" s="604"/>
      <c r="C37" s="13"/>
      <c r="D37" s="91"/>
      <c r="E37" s="91"/>
      <c r="F37" s="609" t="s">
        <v>701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1"/>
      <c r="AO37" s="583" t="s">
        <v>319</v>
      </c>
      <c r="AP37" s="583"/>
      <c r="AQ37" s="583"/>
      <c r="AR37" s="583"/>
      <c r="AS37" s="583"/>
      <c r="AT37" s="549">
        <f>COUNTIF(BC5:BC35,"○")</f>
        <v>18</v>
      </c>
      <c r="AU37" s="550"/>
      <c r="AV37" s="555" t="s">
        <v>326</v>
      </c>
      <c r="AW37" s="549">
        <f>COUNTIF(BD5:BD35,"○")</f>
        <v>18</v>
      </c>
      <c r="AX37" s="550"/>
      <c r="AY37" s="555" t="s">
        <v>326</v>
      </c>
      <c r="AZ37" s="549">
        <f>COUNTIF(BE5:BE35,"○")</f>
        <v>18</v>
      </c>
      <c r="BA37" s="550"/>
      <c r="BB37" s="555" t="s">
        <v>326</v>
      </c>
    </row>
    <row r="38" spans="1:57" ht="15" customHeight="1" x14ac:dyDescent="0.15">
      <c r="A38" s="604"/>
      <c r="B38" s="604"/>
      <c r="C38" s="13"/>
      <c r="D38" s="91"/>
      <c r="E38" s="16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1"/>
      <c r="AO38" s="583"/>
      <c r="AP38" s="583"/>
      <c r="AQ38" s="583"/>
      <c r="AR38" s="583"/>
      <c r="AS38" s="583"/>
      <c r="AT38" s="551"/>
      <c r="AU38" s="861"/>
      <c r="AV38" s="864"/>
      <c r="AW38" s="551"/>
      <c r="AX38" s="861"/>
      <c r="AY38" s="864"/>
      <c r="AZ38" s="551"/>
      <c r="BA38" s="861"/>
      <c r="BB38" s="864"/>
    </row>
    <row r="39" spans="1:57" ht="15" customHeight="1" x14ac:dyDescent="0.15">
      <c r="A39" s="604"/>
      <c r="B39" s="604"/>
      <c r="C39" s="13"/>
      <c r="D39" s="91"/>
      <c r="E39" s="91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1"/>
      <c r="AO39" s="583"/>
      <c r="AP39" s="583"/>
      <c r="AQ39" s="583"/>
      <c r="AR39" s="583"/>
      <c r="AS39" s="583"/>
      <c r="AT39" s="862"/>
      <c r="AU39" s="863"/>
      <c r="AV39" s="865"/>
      <c r="AW39" s="862"/>
      <c r="AX39" s="863"/>
      <c r="AY39" s="865"/>
      <c r="AZ39" s="862"/>
      <c r="BA39" s="863"/>
      <c r="BB39" s="865"/>
    </row>
    <row r="40" spans="1:57" ht="15" customHeight="1" x14ac:dyDescent="0.15">
      <c r="A40" s="604"/>
      <c r="B40" s="604"/>
      <c r="C40" s="13"/>
      <c r="D40" s="91"/>
      <c r="E40" s="91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1"/>
      <c r="AO40" s="583" t="s">
        <v>320</v>
      </c>
      <c r="AP40" s="583"/>
      <c r="AQ40" s="583"/>
      <c r="AR40" s="583"/>
      <c r="AS40" s="583"/>
      <c r="AT40" s="800">
        <f>AT37+'R2 １１月'!AT39</f>
        <v>84</v>
      </c>
      <c r="AU40" s="866"/>
      <c r="AV40" s="867"/>
      <c r="AW40" s="800">
        <f>AW37+'R2 １１月'!AW39</f>
        <v>81</v>
      </c>
      <c r="AX40" s="866"/>
      <c r="AY40" s="867"/>
      <c r="AZ40" s="800">
        <f>AZ37+'R2 １１月'!AZ39</f>
        <v>81</v>
      </c>
      <c r="BA40" s="866"/>
      <c r="BB40" s="867"/>
    </row>
    <row r="41" spans="1:57" ht="15" customHeight="1" x14ac:dyDescent="0.15">
      <c r="A41" s="604"/>
      <c r="B41" s="604"/>
      <c r="C41" s="13"/>
      <c r="D41" s="91"/>
      <c r="E41" s="91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1"/>
      <c r="AO41" s="583"/>
      <c r="AP41" s="583"/>
      <c r="AQ41" s="583"/>
      <c r="AR41" s="583"/>
      <c r="AS41" s="583"/>
      <c r="AT41" s="540"/>
      <c r="AU41" s="868"/>
      <c r="AV41" s="542"/>
      <c r="AW41" s="540"/>
      <c r="AX41" s="868"/>
      <c r="AY41" s="542"/>
      <c r="AZ41" s="540"/>
      <c r="BA41" s="868"/>
      <c r="BB41" s="542"/>
    </row>
    <row r="42" spans="1:57" ht="15" customHeight="1" x14ac:dyDescent="0.15">
      <c r="A42" s="604"/>
      <c r="B42" s="604"/>
      <c r="C42" s="13"/>
      <c r="D42" s="91"/>
      <c r="E42" s="91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"/>
      <c r="AO42" s="583"/>
      <c r="AP42" s="583"/>
      <c r="AQ42" s="583"/>
      <c r="AR42" s="583"/>
      <c r="AS42" s="583"/>
      <c r="AT42" s="869"/>
      <c r="AU42" s="870"/>
      <c r="AV42" s="871"/>
      <c r="AW42" s="869"/>
      <c r="AX42" s="870"/>
      <c r="AY42" s="871"/>
      <c r="AZ42" s="869"/>
      <c r="BA42" s="870"/>
      <c r="BB42" s="871"/>
    </row>
    <row r="43" spans="1:57" ht="15" customHeight="1" x14ac:dyDescent="0.15">
      <c r="A43" s="604"/>
      <c r="B43" s="604"/>
      <c r="C43" s="13"/>
      <c r="D43" s="91"/>
      <c r="E43" s="91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"/>
      <c r="AO43" s="583" t="s">
        <v>323</v>
      </c>
      <c r="AP43" s="583"/>
      <c r="AQ43" s="583"/>
      <c r="AR43" s="583"/>
      <c r="AS43" s="583"/>
      <c r="AT43" s="800">
        <f>AT37+'R2 １１月'!AT42</f>
        <v>150</v>
      </c>
      <c r="AU43" s="866"/>
      <c r="AV43" s="867"/>
      <c r="AW43" s="800">
        <f>AW37+'R2 １１月'!AW42</f>
        <v>152</v>
      </c>
      <c r="AX43" s="866"/>
      <c r="AY43" s="867"/>
      <c r="AZ43" s="800">
        <f>AZ37+'R2 １１月'!AZ42</f>
        <v>152</v>
      </c>
      <c r="BA43" s="866"/>
      <c r="BB43" s="867"/>
    </row>
    <row r="44" spans="1:57" ht="15" customHeight="1" x14ac:dyDescent="0.15">
      <c r="A44" s="604"/>
      <c r="B44" s="604"/>
      <c r="C44" s="13"/>
      <c r="D44" s="91"/>
      <c r="E44" s="91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"/>
      <c r="AO44" s="583"/>
      <c r="AP44" s="583"/>
      <c r="AQ44" s="583"/>
      <c r="AR44" s="583"/>
      <c r="AS44" s="583"/>
      <c r="AT44" s="540"/>
      <c r="AU44" s="868"/>
      <c r="AV44" s="542"/>
      <c r="AW44" s="540"/>
      <c r="AX44" s="868"/>
      <c r="AY44" s="542"/>
      <c r="AZ44" s="540"/>
      <c r="BA44" s="868"/>
      <c r="BB44" s="542"/>
    </row>
    <row r="45" spans="1:57" ht="15" customHeight="1" x14ac:dyDescent="0.15">
      <c r="A45" s="604"/>
      <c r="B45" s="604"/>
      <c r="C45" s="13"/>
      <c r="D45" s="91"/>
      <c r="E45" s="91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"/>
      <c r="AO45" s="583"/>
      <c r="AP45" s="583"/>
      <c r="AQ45" s="583"/>
      <c r="AR45" s="583"/>
      <c r="AS45" s="583"/>
      <c r="AT45" s="869"/>
      <c r="AU45" s="870"/>
      <c r="AV45" s="871"/>
      <c r="AW45" s="869"/>
      <c r="AX45" s="870"/>
      <c r="AY45" s="871"/>
      <c r="AZ45" s="869"/>
      <c r="BA45" s="870"/>
      <c r="BB45" s="871"/>
    </row>
    <row r="46" spans="1:57" ht="15" customHeight="1" x14ac:dyDescent="0.15">
      <c r="A46" s="604"/>
      <c r="B46" s="604"/>
      <c r="C46" s="13"/>
      <c r="D46" s="91"/>
      <c r="E46" s="91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563" t="s">
        <v>285</v>
      </c>
      <c r="X46" s="563"/>
      <c r="Y46" s="563"/>
      <c r="Z46" s="563" t="s">
        <v>286</v>
      </c>
      <c r="AA46" s="563"/>
      <c r="AB46" s="563"/>
      <c r="AC46" s="563" t="s">
        <v>290</v>
      </c>
      <c r="AD46" s="563"/>
      <c r="AE46" s="563"/>
      <c r="AF46" s="566" t="s">
        <v>361</v>
      </c>
      <c r="AG46" s="1115"/>
      <c r="AH46" s="824"/>
      <c r="AI46" s="566" t="s">
        <v>362</v>
      </c>
      <c r="AJ46" s="1115"/>
      <c r="AK46" s="824"/>
      <c r="AL46" s="566" t="s">
        <v>363</v>
      </c>
      <c r="AM46" s="1115"/>
      <c r="AN46" s="824"/>
      <c r="AO46" s="573" t="s">
        <v>321</v>
      </c>
      <c r="AP46" s="574"/>
      <c r="AQ46" s="574"/>
      <c r="AR46" s="574"/>
      <c r="AS46" s="575"/>
      <c r="AT46" s="549">
        <f>COUNTIF(AX5:AX35,"○")</f>
        <v>16</v>
      </c>
      <c r="AU46" s="550"/>
      <c r="AV46" s="555" t="s">
        <v>332</v>
      </c>
      <c r="AW46" s="549">
        <f>COUNTIF(AY5:AY35,"○")</f>
        <v>16</v>
      </c>
      <c r="AX46" s="550"/>
      <c r="AY46" s="555" t="s">
        <v>332</v>
      </c>
      <c r="AZ46" s="549">
        <f>COUNTIF(AZ5:AZ35,"○")</f>
        <v>16</v>
      </c>
      <c r="BA46" s="550"/>
      <c r="BB46" s="555" t="s">
        <v>332</v>
      </c>
    </row>
    <row r="47" spans="1:57" ht="15" customHeight="1" x14ac:dyDescent="0.15">
      <c r="A47" s="604"/>
      <c r="B47" s="604"/>
      <c r="C47" s="13"/>
      <c r="D47" s="91"/>
      <c r="E47" s="91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559">
        <f>AT46</f>
        <v>16</v>
      </c>
      <c r="X47" s="560"/>
      <c r="Y47" s="555" t="s">
        <v>366</v>
      </c>
      <c r="Z47" s="559">
        <f>AW46</f>
        <v>16</v>
      </c>
      <c r="AA47" s="560"/>
      <c r="AB47" s="555" t="s">
        <v>366</v>
      </c>
      <c r="AC47" s="559">
        <f>AZ46</f>
        <v>16</v>
      </c>
      <c r="AD47" s="560"/>
      <c r="AE47" s="555" t="s">
        <v>366</v>
      </c>
      <c r="AF47" s="559">
        <f>AT46</f>
        <v>16</v>
      </c>
      <c r="AG47" s="1085"/>
      <c r="AH47" s="555" t="s">
        <v>366</v>
      </c>
      <c r="AI47" s="559">
        <f>AW46</f>
        <v>16</v>
      </c>
      <c r="AJ47" s="1085"/>
      <c r="AK47" s="555" t="s">
        <v>366</v>
      </c>
      <c r="AL47" s="559">
        <f>AZ46</f>
        <v>16</v>
      </c>
      <c r="AM47" s="1085"/>
      <c r="AN47" s="555" t="s">
        <v>366</v>
      </c>
      <c r="AO47" s="576"/>
      <c r="AP47" s="577"/>
      <c r="AQ47" s="577"/>
      <c r="AR47" s="577"/>
      <c r="AS47" s="578"/>
      <c r="AT47" s="551"/>
      <c r="AU47" s="552"/>
      <c r="AV47" s="864"/>
      <c r="AW47" s="551"/>
      <c r="AX47" s="552"/>
      <c r="AY47" s="864"/>
      <c r="AZ47" s="551"/>
      <c r="BA47" s="552"/>
      <c r="BB47" s="864"/>
    </row>
    <row r="48" spans="1:57" ht="15" customHeight="1" x14ac:dyDescent="0.15">
      <c r="A48" s="604"/>
      <c r="B48" s="604"/>
      <c r="C48" s="13"/>
      <c r="D48" s="91"/>
      <c r="E48" s="91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561"/>
      <c r="X48" s="562"/>
      <c r="Y48" s="558"/>
      <c r="Z48" s="561"/>
      <c r="AA48" s="562"/>
      <c r="AB48" s="558"/>
      <c r="AC48" s="561"/>
      <c r="AD48" s="562"/>
      <c r="AE48" s="558"/>
      <c r="AF48" s="1086"/>
      <c r="AG48" s="1087"/>
      <c r="AH48" s="1045"/>
      <c r="AI48" s="1086"/>
      <c r="AJ48" s="1087"/>
      <c r="AK48" s="1045"/>
      <c r="AL48" s="1086"/>
      <c r="AM48" s="1087"/>
      <c r="AN48" s="1045"/>
      <c r="AO48" s="579"/>
      <c r="AP48" s="580"/>
      <c r="AQ48" s="580"/>
      <c r="AR48" s="580"/>
      <c r="AS48" s="581"/>
      <c r="AT48" s="553"/>
      <c r="AU48" s="554"/>
      <c r="AV48" s="558"/>
      <c r="AW48" s="553"/>
      <c r="AX48" s="554"/>
      <c r="AY48" s="558"/>
      <c r="AZ48" s="553"/>
      <c r="BA48" s="554"/>
      <c r="BB48" s="558"/>
    </row>
    <row r="49" spans="1:54" ht="15" customHeight="1" x14ac:dyDescent="0.15">
      <c r="A49" s="604"/>
      <c r="B49" s="604"/>
      <c r="C49" s="13"/>
      <c r="D49" s="91"/>
      <c r="E49" s="91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563" t="s">
        <v>288</v>
      </c>
      <c r="X49" s="563"/>
      <c r="Y49" s="563"/>
      <c r="Z49" s="563" t="s">
        <v>286</v>
      </c>
      <c r="AA49" s="563"/>
      <c r="AB49" s="563"/>
      <c r="AC49" s="563" t="s">
        <v>290</v>
      </c>
      <c r="AD49" s="563"/>
      <c r="AE49" s="563"/>
      <c r="AF49" s="566" t="s">
        <v>361</v>
      </c>
      <c r="AG49" s="1115"/>
      <c r="AH49" s="824"/>
      <c r="AI49" s="566" t="s">
        <v>362</v>
      </c>
      <c r="AJ49" s="1115"/>
      <c r="AK49" s="824"/>
      <c r="AL49" s="566" t="s">
        <v>363</v>
      </c>
      <c r="AM49" s="1115"/>
      <c r="AN49" s="824"/>
      <c r="AO49" s="573" t="s">
        <v>324</v>
      </c>
      <c r="AP49" s="574"/>
      <c r="AQ49" s="574"/>
      <c r="AR49" s="574"/>
      <c r="AS49" s="575"/>
      <c r="AT49" s="549">
        <f>AT46+'R2 １１月'!AT48</f>
        <v>120</v>
      </c>
      <c r="AU49" s="550"/>
      <c r="AV49" s="555" t="s">
        <v>332</v>
      </c>
      <c r="AW49" s="549">
        <f>AW46+'R2 １１月'!AW48</f>
        <v>117</v>
      </c>
      <c r="AX49" s="550"/>
      <c r="AY49" s="555" t="s">
        <v>332</v>
      </c>
      <c r="AZ49" s="549">
        <f>AZ46+'R2 １１月'!AZ48</f>
        <v>117</v>
      </c>
      <c r="BA49" s="550"/>
      <c r="BB49" s="555" t="s">
        <v>332</v>
      </c>
    </row>
    <row r="50" spans="1:54" ht="15" customHeight="1" x14ac:dyDescent="0.15">
      <c r="A50" s="604"/>
      <c r="B50" s="604"/>
      <c r="C50" s="13"/>
      <c r="D50" s="91"/>
      <c r="E50" s="91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559">
        <f>W47+'R2 １１月'!W49</f>
        <v>119</v>
      </c>
      <c r="X50" s="560"/>
      <c r="Y50" s="555" t="s">
        <v>366</v>
      </c>
      <c r="Z50" s="559">
        <f>Z47+'R2 １１月'!Z49</f>
        <v>116</v>
      </c>
      <c r="AA50" s="560"/>
      <c r="AB50" s="555" t="s">
        <v>366</v>
      </c>
      <c r="AC50" s="559">
        <f>AC47+'R2 １１月'!AC49</f>
        <v>116</v>
      </c>
      <c r="AD50" s="560"/>
      <c r="AE50" s="555" t="s">
        <v>366</v>
      </c>
      <c r="AF50" s="559">
        <f>AF47+'R2 １１月'!AF49</f>
        <v>119</v>
      </c>
      <c r="AG50" s="560"/>
      <c r="AH50" s="555" t="s">
        <v>366</v>
      </c>
      <c r="AI50" s="559">
        <f>AI47+'R2 １１月'!AI49</f>
        <v>116</v>
      </c>
      <c r="AJ50" s="560"/>
      <c r="AK50" s="555" t="s">
        <v>366</v>
      </c>
      <c r="AL50" s="559">
        <f>AL47+'R2 １１月'!AL49</f>
        <v>116</v>
      </c>
      <c r="AM50" s="560"/>
      <c r="AN50" s="555" t="s">
        <v>366</v>
      </c>
      <c r="AO50" s="576"/>
      <c r="AP50" s="577"/>
      <c r="AQ50" s="577"/>
      <c r="AR50" s="577"/>
      <c r="AS50" s="578"/>
      <c r="AT50" s="551"/>
      <c r="AU50" s="552"/>
      <c r="AV50" s="864"/>
      <c r="AW50" s="551"/>
      <c r="AX50" s="552"/>
      <c r="AY50" s="864"/>
      <c r="AZ50" s="551"/>
      <c r="BA50" s="552"/>
      <c r="BB50" s="864"/>
    </row>
    <row r="51" spans="1:54" ht="15" customHeight="1" x14ac:dyDescent="0.15">
      <c r="A51" s="604"/>
      <c r="B51" s="604"/>
      <c r="C51" s="14"/>
      <c r="D51" s="15"/>
      <c r="E51" s="15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1045"/>
      <c r="AI51" s="561"/>
      <c r="AJ51" s="562"/>
      <c r="AK51" s="1045"/>
      <c r="AL51" s="561"/>
      <c r="AM51" s="562"/>
      <c r="AN51" s="1045"/>
      <c r="AO51" s="579"/>
      <c r="AP51" s="580"/>
      <c r="AQ51" s="580"/>
      <c r="AR51" s="580"/>
      <c r="AS51" s="581"/>
      <c r="AT51" s="553"/>
      <c r="AU51" s="554"/>
      <c r="AV51" s="558"/>
      <c r="AW51" s="553"/>
      <c r="AX51" s="554"/>
      <c r="AY51" s="558"/>
      <c r="AZ51" s="553"/>
      <c r="BA51" s="554"/>
      <c r="BB51" s="558"/>
    </row>
  </sheetData>
  <mergeCells count="300">
    <mergeCell ref="BA5:BB5"/>
    <mergeCell ref="BC3:BE3"/>
    <mergeCell ref="AF5:AU5"/>
    <mergeCell ref="AV3:AW3"/>
    <mergeCell ref="A1:BB2"/>
    <mergeCell ref="A3:B4"/>
    <mergeCell ref="C3:E4"/>
    <mergeCell ref="F3:Z4"/>
    <mergeCell ref="AA3:AB4"/>
    <mergeCell ref="AC3:AE4"/>
    <mergeCell ref="AF3:AU4"/>
    <mergeCell ref="BA3:BB4"/>
    <mergeCell ref="AX3:AZ3"/>
    <mergeCell ref="C7:E7"/>
    <mergeCell ref="A7:B7"/>
    <mergeCell ref="AF6:AU6"/>
    <mergeCell ref="F7:Z7"/>
    <mergeCell ref="AA7:AB7"/>
    <mergeCell ref="C8:E8"/>
    <mergeCell ref="AC8:AE8"/>
    <mergeCell ref="A5:B5"/>
    <mergeCell ref="C5:E5"/>
    <mergeCell ref="F5:Z5"/>
    <mergeCell ref="AA5:AB5"/>
    <mergeCell ref="A8:B8"/>
    <mergeCell ref="A6:B6"/>
    <mergeCell ref="C6:E6"/>
    <mergeCell ref="F6:Z6"/>
    <mergeCell ref="AA6:AB6"/>
    <mergeCell ref="AC5:AE5"/>
    <mergeCell ref="AF8:AU8"/>
    <mergeCell ref="BA8:BB8"/>
    <mergeCell ref="AC6:AE6"/>
    <mergeCell ref="AC7:AE7"/>
    <mergeCell ref="AF7:AU7"/>
    <mergeCell ref="BA7:BB7"/>
    <mergeCell ref="AF9:AU9"/>
    <mergeCell ref="F8:Z8"/>
    <mergeCell ref="AA8:AB8"/>
    <mergeCell ref="BA6:BB6"/>
    <mergeCell ref="AC9:AE9"/>
    <mergeCell ref="A9:B9"/>
    <mergeCell ref="C9:E9"/>
    <mergeCell ref="BA10:BB10"/>
    <mergeCell ref="F11:Z11"/>
    <mergeCell ref="BA9:BB9"/>
    <mergeCell ref="A10:B10"/>
    <mergeCell ref="C10:E10"/>
    <mergeCell ref="AC11:AE11"/>
    <mergeCell ref="AF10:AU10"/>
    <mergeCell ref="AF11:AU11"/>
    <mergeCell ref="F9:Z9"/>
    <mergeCell ref="AA9:AB9"/>
    <mergeCell ref="AF13:AU13"/>
    <mergeCell ref="BA13:BB13"/>
    <mergeCell ref="BA12:BB12"/>
    <mergeCell ref="AF12:AU12"/>
    <mergeCell ref="BA11:BB11"/>
    <mergeCell ref="AC12:AE12"/>
    <mergeCell ref="A11:B11"/>
    <mergeCell ref="F10:Z10"/>
    <mergeCell ref="A12:B12"/>
    <mergeCell ref="AA12:AB12"/>
    <mergeCell ref="C12:E12"/>
    <mergeCell ref="F12:Z12"/>
    <mergeCell ref="F15:Z15"/>
    <mergeCell ref="AA15:AB15"/>
    <mergeCell ref="C11:E11"/>
    <mergeCell ref="AA10:AB10"/>
    <mergeCell ref="AC10:AE10"/>
    <mergeCell ref="C15:E15"/>
    <mergeCell ref="C13:E13"/>
    <mergeCell ref="AC13:AE13"/>
    <mergeCell ref="AC14:AE14"/>
    <mergeCell ref="AA11:AB11"/>
    <mergeCell ref="A14:B14"/>
    <mergeCell ref="C14:E14"/>
    <mergeCell ref="F13:Z13"/>
    <mergeCell ref="AA13:AB13"/>
    <mergeCell ref="F14:Z14"/>
    <mergeCell ref="AA14:AB14"/>
    <mergeCell ref="A13:B13"/>
    <mergeCell ref="AF18:AU18"/>
    <mergeCell ref="BA18:BB18"/>
    <mergeCell ref="BA14:BB14"/>
    <mergeCell ref="AF14:AU14"/>
    <mergeCell ref="AF15:AU15"/>
    <mergeCell ref="BA15:BB15"/>
    <mergeCell ref="BA17:BB17"/>
    <mergeCell ref="AF17:AU17"/>
    <mergeCell ref="BA16:BB16"/>
    <mergeCell ref="AF16:AU16"/>
    <mergeCell ref="A15:B15"/>
    <mergeCell ref="AC17:AE17"/>
    <mergeCell ref="C17:E17"/>
    <mergeCell ref="AC16:AE16"/>
    <mergeCell ref="AA16:AB16"/>
    <mergeCell ref="AC15:AE15"/>
    <mergeCell ref="F16:Z16"/>
    <mergeCell ref="C16:E16"/>
    <mergeCell ref="F17:Z17"/>
    <mergeCell ref="AF22:AU22"/>
    <mergeCell ref="AA18:AB18"/>
    <mergeCell ref="AA17:AB17"/>
    <mergeCell ref="A19:B19"/>
    <mergeCell ref="C19:E19"/>
    <mergeCell ref="A17:B17"/>
    <mergeCell ref="A18:B18"/>
    <mergeCell ref="AC18:AE18"/>
    <mergeCell ref="A16:B16"/>
    <mergeCell ref="C18:E18"/>
    <mergeCell ref="F18:Z18"/>
    <mergeCell ref="AF19:AU19"/>
    <mergeCell ref="BA19:BB19"/>
    <mergeCell ref="C20:E20"/>
    <mergeCell ref="BA23:BB23"/>
    <mergeCell ref="F19:Z19"/>
    <mergeCell ref="AA19:AB19"/>
    <mergeCell ref="AC19:AE19"/>
    <mergeCell ref="AF20:AU20"/>
    <mergeCell ref="A20:B20"/>
    <mergeCell ref="AF24:AU24"/>
    <mergeCell ref="F20:Z20"/>
    <mergeCell ref="AA20:AB20"/>
    <mergeCell ref="AC20:AE20"/>
    <mergeCell ref="C22:E22"/>
    <mergeCell ref="F23:Z23"/>
    <mergeCell ref="A21:B21"/>
    <mergeCell ref="BA20:BB20"/>
    <mergeCell ref="AA22:AB22"/>
    <mergeCell ref="BA24:BB24"/>
    <mergeCell ref="A23:B23"/>
    <mergeCell ref="C23:E23"/>
    <mergeCell ref="AC21:AE21"/>
    <mergeCell ref="AF21:AU21"/>
    <mergeCell ref="BA22:BB22"/>
    <mergeCell ref="F22:Z22"/>
    <mergeCell ref="BA21:BB21"/>
    <mergeCell ref="C21:E21"/>
    <mergeCell ref="C25:E25"/>
    <mergeCell ref="F28:Z28"/>
    <mergeCell ref="A25:B25"/>
    <mergeCell ref="AA24:AB24"/>
    <mergeCell ref="F25:Z25"/>
    <mergeCell ref="AA25:AB25"/>
    <mergeCell ref="F26:Z26"/>
    <mergeCell ref="BA28:BB28"/>
    <mergeCell ref="AC24:AE24"/>
    <mergeCell ref="AF25:AU25"/>
    <mergeCell ref="BA25:BB25"/>
    <mergeCell ref="AC25:AE25"/>
    <mergeCell ref="A22:B22"/>
    <mergeCell ref="AC22:AE22"/>
    <mergeCell ref="AA23:AB23"/>
    <mergeCell ref="A24:B24"/>
    <mergeCell ref="C24:E24"/>
    <mergeCell ref="F24:Z24"/>
    <mergeCell ref="AA21:AB21"/>
    <mergeCell ref="F21:Z21"/>
    <mergeCell ref="A26:B26"/>
    <mergeCell ref="A27:B27"/>
    <mergeCell ref="AF31:AU31"/>
    <mergeCell ref="AA31:AB31"/>
    <mergeCell ref="BA31:BB31"/>
    <mergeCell ref="BA26:BB26"/>
    <mergeCell ref="BA27:BB27"/>
    <mergeCell ref="AC23:AE23"/>
    <mergeCell ref="AF23:AU23"/>
    <mergeCell ref="AC26:AE26"/>
    <mergeCell ref="AA26:AB26"/>
    <mergeCell ref="AA27:AB27"/>
    <mergeCell ref="AF26:AU26"/>
    <mergeCell ref="AC27:AE27"/>
    <mergeCell ref="AF27:AU27"/>
    <mergeCell ref="AC28:AE28"/>
    <mergeCell ref="AF28:AU28"/>
    <mergeCell ref="AA28:AB28"/>
    <mergeCell ref="C27:E27"/>
    <mergeCell ref="A28:B28"/>
    <mergeCell ref="C28:E28"/>
    <mergeCell ref="C26:E26"/>
    <mergeCell ref="F27:Z27"/>
    <mergeCell ref="F29:Z29"/>
    <mergeCell ref="A35:B35"/>
    <mergeCell ref="C35:E35"/>
    <mergeCell ref="A33:B33"/>
    <mergeCell ref="C33:E33"/>
    <mergeCell ref="A32:B32"/>
    <mergeCell ref="F32:Z32"/>
    <mergeCell ref="F35:Z35"/>
    <mergeCell ref="A34:B34"/>
    <mergeCell ref="F34:Z34"/>
    <mergeCell ref="F33:Z33"/>
    <mergeCell ref="C34:E34"/>
    <mergeCell ref="C32:E32"/>
    <mergeCell ref="BA32:BB32"/>
    <mergeCell ref="AF34:AU34"/>
    <mergeCell ref="AA32:AB32"/>
    <mergeCell ref="AC32:AE32"/>
    <mergeCell ref="AC34:AE34"/>
    <mergeCell ref="AF32:AU32"/>
    <mergeCell ref="F30:Z30"/>
    <mergeCell ref="A29:B29"/>
    <mergeCell ref="C29:E29"/>
    <mergeCell ref="AC30:AE30"/>
    <mergeCell ref="AA29:AB29"/>
    <mergeCell ref="AC29:AE29"/>
    <mergeCell ref="A30:B30"/>
    <mergeCell ref="C30:E30"/>
    <mergeCell ref="AC33:AE33"/>
    <mergeCell ref="AC31:AE31"/>
    <mergeCell ref="AA30:AB30"/>
    <mergeCell ref="AF29:AU29"/>
    <mergeCell ref="BA29:BB29"/>
    <mergeCell ref="A31:B31"/>
    <mergeCell ref="C31:E31"/>
    <mergeCell ref="F31:Z31"/>
    <mergeCell ref="AF30:AU30"/>
    <mergeCell ref="BA30:BB30"/>
    <mergeCell ref="AZ46:BA48"/>
    <mergeCell ref="AK47:AK48"/>
    <mergeCell ref="AL47:AM48"/>
    <mergeCell ref="AB47:AB48"/>
    <mergeCell ref="AC47:AD48"/>
    <mergeCell ref="AZ36:BB36"/>
    <mergeCell ref="AY46:AY48"/>
    <mergeCell ref="BB46:BB48"/>
    <mergeCell ref="BA33:BB33"/>
    <mergeCell ref="AO36:AS36"/>
    <mergeCell ref="AT36:AV36"/>
    <mergeCell ref="AW36:AY36"/>
    <mergeCell ref="AW43:AY45"/>
    <mergeCell ref="AW40:AY42"/>
    <mergeCell ref="AV37:AV39"/>
    <mergeCell ref="BA34:BB34"/>
    <mergeCell ref="AA33:AB33"/>
    <mergeCell ref="AF33:AU33"/>
    <mergeCell ref="AA35:AB35"/>
    <mergeCell ref="AC35:AE35"/>
    <mergeCell ref="BA35:BB35"/>
    <mergeCell ref="AF35:AU35"/>
    <mergeCell ref="AA34:AB34"/>
    <mergeCell ref="A36:B51"/>
    <mergeCell ref="F37:V45"/>
    <mergeCell ref="Y47:Y48"/>
    <mergeCell ref="Z47:AA48"/>
    <mergeCell ref="W37:AM45"/>
    <mergeCell ref="W47:X48"/>
    <mergeCell ref="AE47:AE48"/>
    <mergeCell ref="AI46:AK46"/>
    <mergeCell ref="AB50:AB51"/>
    <mergeCell ref="AL46:AN46"/>
    <mergeCell ref="Z46:AB46"/>
    <mergeCell ref="AF47:AG48"/>
    <mergeCell ref="AH47:AH48"/>
    <mergeCell ref="AI47:AJ48"/>
    <mergeCell ref="AH50:AH51"/>
    <mergeCell ref="AI50:AJ51"/>
    <mergeCell ref="W49:Y49"/>
    <mergeCell ref="Z49:AB49"/>
    <mergeCell ref="W46:Y46"/>
    <mergeCell ref="BB49:BB51"/>
    <mergeCell ref="AZ37:BA39"/>
    <mergeCell ref="AO46:AS48"/>
    <mergeCell ref="AT46:AU48"/>
    <mergeCell ref="AV46:AV48"/>
    <mergeCell ref="AO43:AS45"/>
    <mergeCell ref="AT43:AV45"/>
    <mergeCell ref="AW46:AX48"/>
    <mergeCell ref="W50:X51"/>
    <mergeCell ref="Y50:Y51"/>
    <mergeCell ref="Z50:AA51"/>
    <mergeCell ref="AC50:AD51"/>
    <mergeCell ref="AW37:AX39"/>
    <mergeCell ref="AT37:AU39"/>
    <mergeCell ref="AZ40:BB42"/>
    <mergeCell ref="AO40:AS42"/>
    <mergeCell ref="AT40:AV42"/>
    <mergeCell ref="AL49:AN49"/>
    <mergeCell ref="AN47:AN48"/>
    <mergeCell ref="AW49:AX51"/>
    <mergeCell ref="BB37:BB39"/>
    <mergeCell ref="AY37:AY39"/>
    <mergeCell ref="AZ43:BB45"/>
    <mergeCell ref="AZ49:BA51"/>
    <mergeCell ref="AO49:AS51"/>
    <mergeCell ref="AT49:AU51"/>
    <mergeCell ref="AV49:AV51"/>
    <mergeCell ref="AY49:AY51"/>
    <mergeCell ref="AO37:AS39"/>
    <mergeCell ref="AC46:AE46"/>
    <mergeCell ref="AF46:AH46"/>
    <mergeCell ref="AK50:AK51"/>
    <mergeCell ref="AN50:AN51"/>
    <mergeCell ref="AI49:AK49"/>
    <mergeCell ref="AC49:AE49"/>
    <mergeCell ref="AF49:AH49"/>
    <mergeCell ref="AE50:AE51"/>
    <mergeCell ref="AF50:AG51"/>
    <mergeCell ref="AL50:AM51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E51"/>
  <sheetViews>
    <sheetView view="pageBreakPreview" topLeftCell="A34" zoomScaleNormal="100" zoomScaleSheetLayoutView="100" workbookViewId="0">
      <selection activeCell="AF30" sqref="AF30:AU30"/>
    </sheetView>
  </sheetViews>
  <sheetFormatPr defaultColWidth="8.875" defaultRowHeight="13.5" x14ac:dyDescent="0.15"/>
  <cols>
    <col min="1" max="5" width="2.625" style="98" customWidth="1"/>
    <col min="6" max="26" width="2.625" style="33" customWidth="1"/>
    <col min="27" max="47" width="2.625" style="98" customWidth="1"/>
    <col min="48" max="52" width="2.625" style="228" customWidth="1"/>
    <col min="53" max="54" width="2.625" style="98" customWidth="1"/>
    <col min="55" max="57" width="3.125" style="142" customWidth="1"/>
    <col min="58" max="60" width="3.5" customWidth="1"/>
    <col min="61" max="62" width="4" customWidth="1"/>
  </cols>
  <sheetData>
    <row r="1" spans="1:57" ht="24" customHeight="1" x14ac:dyDescent="0.15">
      <c r="A1" s="649" t="s">
        <v>1031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57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57" ht="15.95" customHeight="1" x14ac:dyDescent="0.15">
      <c r="A3" s="583" t="s">
        <v>306</v>
      </c>
      <c r="B3" s="583"/>
      <c r="C3" s="583" t="s">
        <v>307</v>
      </c>
      <c r="D3" s="583"/>
      <c r="E3" s="583"/>
      <c r="F3" s="998" t="s">
        <v>308</v>
      </c>
      <c r="G3" s="998"/>
      <c r="H3" s="998"/>
      <c r="I3" s="998"/>
      <c r="J3" s="998"/>
      <c r="K3" s="998"/>
      <c r="L3" s="998"/>
      <c r="M3" s="998"/>
      <c r="N3" s="998"/>
      <c r="O3" s="998"/>
      <c r="P3" s="998"/>
      <c r="Q3" s="998"/>
      <c r="R3" s="998"/>
      <c r="S3" s="998"/>
      <c r="T3" s="998"/>
      <c r="U3" s="998"/>
      <c r="V3" s="998"/>
      <c r="W3" s="998"/>
      <c r="X3" s="998"/>
      <c r="Y3" s="998"/>
      <c r="Z3" s="998"/>
      <c r="AA3" s="583" t="s">
        <v>1450</v>
      </c>
      <c r="AB3" s="583"/>
      <c r="AC3" s="583" t="s">
        <v>309</v>
      </c>
      <c r="AD3" s="583"/>
      <c r="AE3" s="583"/>
      <c r="AF3" s="998" t="s">
        <v>310</v>
      </c>
      <c r="AG3" s="998"/>
      <c r="AH3" s="998"/>
      <c r="AI3" s="998"/>
      <c r="AJ3" s="998"/>
      <c r="AK3" s="998"/>
      <c r="AL3" s="998"/>
      <c r="AM3" s="998"/>
      <c r="AN3" s="998"/>
      <c r="AO3" s="998"/>
      <c r="AP3" s="998"/>
      <c r="AQ3" s="998"/>
      <c r="AR3" s="998"/>
      <c r="AS3" s="998"/>
      <c r="AT3" s="998"/>
      <c r="AU3" s="998"/>
      <c r="AV3" s="583" t="s">
        <v>311</v>
      </c>
      <c r="AW3" s="583"/>
      <c r="AX3" s="583" t="s">
        <v>314</v>
      </c>
      <c r="AY3" s="583"/>
      <c r="AZ3" s="583"/>
      <c r="BA3" s="583" t="s">
        <v>315</v>
      </c>
      <c r="BB3" s="583"/>
      <c r="BC3" s="585" t="s">
        <v>354</v>
      </c>
      <c r="BD3" s="585"/>
      <c r="BE3" s="585"/>
    </row>
    <row r="4" spans="1:57" ht="15.95" customHeight="1" x14ac:dyDescent="0.15">
      <c r="A4" s="583"/>
      <c r="B4" s="583"/>
      <c r="C4" s="583"/>
      <c r="D4" s="583"/>
      <c r="E4" s="583"/>
      <c r="F4" s="998"/>
      <c r="G4" s="998"/>
      <c r="H4" s="998"/>
      <c r="I4" s="998"/>
      <c r="J4" s="998"/>
      <c r="K4" s="998"/>
      <c r="L4" s="998"/>
      <c r="M4" s="998"/>
      <c r="N4" s="998"/>
      <c r="O4" s="998"/>
      <c r="P4" s="998"/>
      <c r="Q4" s="998"/>
      <c r="R4" s="998"/>
      <c r="S4" s="998"/>
      <c r="T4" s="998"/>
      <c r="U4" s="998"/>
      <c r="V4" s="998"/>
      <c r="W4" s="998"/>
      <c r="X4" s="998"/>
      <c r="Y4" s="998"/>
      <c r="Z4" s="998"/>
      <c r="AA4" s="583"/>
      <c r="AB4" s="583"/>
      <c r="AC4" s="583"/>
      <c r="AD4" s="583"/>
      <c r="AE4" s="583"/>
      <c r="AF4" s="998"/>
      <c r="AG4" s="998"/>
      <c r="AH4" s="998"/>
      <c r="AI4" s="998"/>
      <c r="AJ4" s="998"/>
      <c r="AK4" s="998"/>
      <c r="AL4" s="998"/>
      <c r="AM4" s="998"/>
      <c r="AN4" s="998"/>
      <c r="AO4" s="998"/>
      <c r="AP4" s="998"/>
      <c r="AQ4" s="998"/>
      <c r="AR4" s="998"/>
      <c r="AS4" s="998"/>
      <c r="AT4" s="998"/>
      <c r="AU4" s="998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153">
        <v>1</v>
      </c>
      <c r="BD4" s="153">
        <v>2</v>
      </c>
      <c r="BE4" s="153">
        <v>3</v>
      </c>
    </row>
    <row r="5" spans="1:57" ht="33" customHeight="1" x14ac:dyDescent="0.15">
      <c r="A5" s="1033">
        <v>1</v>
      </c>
      <c r="B5" s="1033"/>
      <c r="C5" s="848" t="s">
        <v>325</v>
      </c>
      <c r="D5" s="848"/>
      <c r="E5" s="848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736" t="s">
        <v>380</v>
      </c>
      <c r="AB5" s="1134"/>
      <c r="AC5" s="592" t="s">
        <v>1075</v>
      </c>
      <c r="AD5" s="587"/>
      <c r="AE5" s="587"/>
      <c r="AF5" s="595" t="s">
        <v>1118</v>
      </c>
      <c r="AG5" s="595"/>
      <c r="AH5" s="595"/>
      <c r="AI5" s="595"/>
      <c r="AJ5" s="595"/>
      <c r="AK5" s="595"/>
      <c r="AL5" s="595"/>
      <c r="AM5" s="595"/>
      <c r="AN5" s="595"/>
      <c r="AO5" s="595"/>
      <c r="AP5" s="595"/>
      <c r="AQ5" s="595"/>
      <c r="AR5" s="595"/>
      <c r="AS5" s="595"/>
      <c r="AT5" s="595"/>
      <c r="AU5" s="595"/>
      <c r="AV5" s="203" t="s">
        <v>381</v>
      </c>
      <c r="AW5" s="203" t="s">
        <v>381</v>
      </c>
      <c r="AX5" s="203" t="s">
        <v>293</v>
      </c>
      <c r="AY5" s="203" t="s">
        <v>293</v>
      </c>
      <c r="AZ5" s="203" t="s">
        <v>293</v>
      </c>
      <c r="BA5" s="573">
        <v>1</v>
      </c>
      <c r="BB5" s="575"/>
      <c r="BC5" s="143" t="s">
        <v>293</v>
      </c>
      <c r="BD5" s="143" t="s">
        <v>293</v>
      </c>
      <c r="BE5" s="143" t="s">
        <v>293</v>
      </c>
    </row>
    <row r="6" spans="1:57" ht="33" customHeight="1" x14ac:dyDescent="0.15">
      <c r="A6" s="587">
        <v>2</v>
      </c>
      <c r="B6" s="587"/>
      <c r="C6" s="587" t="s">
        <v>296</v>
      </c>
      <c r="D6" s="587"/>
      <c r="E6" s="587"/>
      <c r="F6" s="595" t="s">
        <v>106</v>
      </c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606" t="s">
        <v>380</v>
      </c>
      <c r="AB6" s="930"/>
      <c r="AC6" s="592" t="s">
        <v>1076</v>
      </c>
      <c r="AD6" s="587"/>
      <c r="AE6" s="587"/>
      <c r="AF6" s="595" t="s">
        <v>105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183" t="s">
        <v>381</v>
      </c>
      <c r="AW6" s="183" t="s">
        <v>381</v>
      </c>
      <c r="AX6" s="183" t="s">
        <v>293</v>
      </c>
      <c r="AY6" s="183" t="s">
        <v>293</v>
      </c>
      <c r="AZ6" s="183" t="s">
        <v>293</v>
      </c>
      <c r="BA6" s="934">
        <v>2</v>
      </c>
      <c r="BB6" s="980"/>
      <c r="BC6" s="144" t="s">
        <v>293</v>
      </c>
      <c r="BD6" s="144" t="s">
        <v>293</v>
      </c>
      <c r="BE6" s="144" t="s">
        <v>293</v>
      </c>
    </row>
    <row r="7" spans="1:57" ht="33" customHeight="1" x14ac:dyDescent="0.15">
      <c r="A7" s="587">
        <v>3</v>
      </c>
      <c r="B7" s="587"/>
      <c r="C7" s="587" t="s">
        <v>292</v>
      </c>
      <c r="D7" s="587"/>
      <c r="E7" s="587"/>
      <c r="F7" s="588" t="s">
        <v>602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90"/>
      <c r="AA7" s="606" t="s">
        <v>380</v>
      </c>
      <c r="AB7" s="930"/>
      <c r="AC7" s="934" t="s">
        <v>1077</v>
      </c>
      <c r="AD7" s="607"/>
      <c r="AE7" s="608"/>
      <c r="AF7" s="588" t="s">
        <v>508</v>
      </c>
      <c r="AG7" s="589"/>
      <c r="AH7" s="589"/>
      <c r="AI7" s="589"/>
      <c r="AJ7" s="589"/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90"/>
      <c r="AV7" s="183" t="s">
        <v>381</v>
      </c>
      <c r="AW7" s="183" t="s">
        <v>381</v>
      </c>
      <c r="AX7" s="183" t="s">
        <v>293</v>
      </c>
      <c r="AY7" s="183" t="s">
        <v>293</v>
      </c>
      <c r="AZ7" s="183" t="s">
        <v>293</v>
      </c>
      <c r="BA7" s="934">
        <v>3</v>
      </c>
      <c r="BB7" s="980"/>
      <c r="BC7" s="144" t="s">
        <v>293</v>
      </c>
      <c r="BD7" s="144" t="s">
        <v>293</v>
      </c>
      <c r="BE7" s="144" t="s">
        <v>293</v>
      </c>
    </row>
    <row r="8" spans="1:57" ht="33" customHeight="1" x14ac:dyDescent="0.15">
      <c r="A8" s="587">
        <v>4</v>
      </c>
      <c r="B8" s="587"/>
      <c r="C8" s="587" t="s">
        <v>294</v>
      </c>
      <c r="D8" s="587"/>
      <c r="E8" s="587"/>
      <c r="F8" s="588" t="s">
        <v>603</v>
      </c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90"/>
      <c r="AA8" s="606" t="s">
        <v>380</v>
      </c>
      <c r="AB8" s="930"/>
      <c r="AC8" s="934" t="s">
        <v>1095</v>
      </c>
      <c r="AD8" s="607"/>
      <c r="AE8" s="608"/>
      <c r="AF8" s="588" t="s">
        <v>508</v>
      </c>
      <c r="AG8" s="589"/>
      <c r="AH8" s="589"/>
      <c r="AI8" s="589"/>
      <c r="AJ8" s="589"/>
      <c r="AK8" s="589"/>
      <c r="AL8" s="589"/>
      <c r="AM8" s="589"/>
      <c r="AN8" s="589"/>
      <c r="AO8" s="589"/>
      <c r="AP8" s="589"/>
      <c r="AQ8" s="589"/>
      <c r="AR8" s="589"/>
      <c r="AS8" s="589"/>
      <c r="AT8" s="589"/>
      <c r="AU8" s="590"/>
      <c r="AV8" s="183" t="s">
        <v>381</v>
      </c>
      <c r="AW8" s="183" t="s">
        <v>1038</v>
      </c>
      <c r="AX8" s="183" t="s">
        <v>293</v>
      </c>
      <c r="AY8" s="183" t="s">
        <v>293</v>
      </c>
      <c r="AZ8" s="183" t="s">
        <v>293</v>
      </c>
      <c r="BA8" s="934">
        <v>4</v>
      </c>
      <c r="BB8" s="980"/>
      <c r="BC8" s="144" t="s">
        <v>293</v>
      </c>
      <c r="BD8" s="144" t="s">
        <v>293</v>
      </c>
      <c r="BE8" s="144" t="s">
        <v>293</v>
      </c>
    </row>
    <row r="9" spans="1:57" ht="33" customHeight="1" x14ac:dyDescent="0.15">
      <c r="A9" s="615">
        <v>5</v>
      </c>
      <c r="B9" s="615"/>
      <c r="C9" s="615" t="s">
        <v>297</v>
      </c>
      <c r="D9" s="615"/>
      <c r="E9" s="615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4"/>
      <c r="X9" s="624"/>
      <c r="Y9" s="624"/>
      <c r="Z9" s="624"/>
      <c r="AA9" s="615"/>
      <c r="AB9" s="1090"/>
      <c r="AC9" s="615"/>
      <c r="AD9" s="615"/>
      <c r="AE9" s="615"/>
      <c r="AF9" s="624"/>
      <c r="AG9" s="624"/>
      <c r="AH9" s="624"/>
      <c r="AI9" s="624"/>
      <c r="AJ9" s="624"/>
      <c r="AK9" s="624"/>
      <c r="AL9" s="624"/>
      <c r="AM9" s="624"/>
      <c r="AN9" s="624"/>
      <c r="AO9" s="624"/>
      <c r="AP9" s="624"/>
      <c r="AQ9" s="624"/>
      <c r="AR9" s="624"/>
      <c r="AS9" s="624"/>
      <c r="AT9" s="624"/>
      <c r="AU9" s="624"/>
      <c r="AV9" s="187"/>
      <c r="AW9" s="187"/>
      <c r="AX9" s="186"/>
      <c r="AY9" s="187"/>
      <c r="AZ9" s="187"/>
      <c r="BA9" s="983">
        <v>5</v>
      </c>
      <c r="BB9" s="984"/>
      <c r="BC9" s="146"/>
      <c r="BD9" s="146"/>
      <c r="BE9" s="146"/>
    </row>
    <row r="10" spans="1:57" ht="33" customHeight="1" x14ac:dyDescent="0.15">
      <c r="A10" s="615">
        <v>6</v>
      </c>
      <c r="B10" s="615"/>
      <c r="C10" s="615" t="s">
        <v>306</v>
      </c>
      <c r="D10" s="615"/>
      <c r="E10" s="615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U10" s="624"/>
      <c r="V10" s="624"/>
      <c r="W10" s="624"/>
      <c r="X10" s="624"/>
      <c r="Y10" s="624"/>
      <c r="Z10" s="624"/>
      <c r="AA10" s="615"/>
      <c r="AB10" s="1090"/>
      <c r="AC10" s="610"/>
      <c r="AD10" s="616"/>
      <c r="AE10" s="611"/>
      <c r="AF10" s="624"/>
      <c r="AG10" s="624"/>
      <c r="AH10" s="624"/>
      <c r="AI10" s="624"/>
      <c r="AJ10" s="624"/>
      <c r="AK10" s="624"/>
      <c r="AL10" s="624"/>
      <c r="AM10" s="624"/>
      <c r="AN10" s="624"/>
      <c r="AO10" s="624"/>
      <c r="AP10" s="624"/>
      <c r="AQ10" s="624"/>
      <c r="AR10" s="624"/>
      <c r="AS10" s="624"/>
      <c r="AT10" s="624"/>
      <c r="AU10" s="624"/>
      <c r="AV10" s="187"/>
      <c r="AW10" s="187"/>
      <c r="AX10" s="186"/>
      <c r="AY10" s="187"/>
      <c r="AZ10" s="187"/>
      <c r="BA10" s="983">
        <v>6</v>
      </c>
      <c r="BB10" s="984"/>
      <c r="BC10" s="146"/>
      <c r="BD10" s="146"/>
      <c r="BE10" s="146"/>
    </row>
    <row r="11" spans="1:57" ht="33" customHeight="1" x14ac:dyDescent="0.15">
      <c r="A11" s="587">
        <v>7</v>
      </c>
      <c r="B11" s="587"/>
      <c r="C11" s="587" t="s">
        <v>295</v>
      </c>
      <c r="D11" s="587"/>
      <c r="E11" s="587"/>
      <c r="F11" s="588" t="s">
        <v>604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90"/>
      <c r="AA11" s="587" t="s">
        <v>401</v>
      </c>
      <c r="AB11" s="1029"/>
      <c r="AC11" s="592" t="s">
        <v>1094</v>
      </c>
      <c r="AD11" s="587"/>
      <c r="AE11" s="587"/>
      <c r="AF11" s="595" t="s">
        <v>1118</v>
      </c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181" t="s">
        <v>293</v>
      </c>
      <c r="AW11" s="183" t="s">
        <v>1186</v>
      </c>
      <c r="AX11" s="182" t="s">
        <v>293</v>
      </c>
      <c r="AY11" s="183" t="s">
        <v>293</v>
      </c>
      <c r="AZ11" s="183" t="s">
        <v>293</v>
      </c>
      <c r="BA11" s="934">
        <v>7</v>
      </c>
      <c r="BB11" s="980"/>
      <c r="BC11" s="144" t="s">
        <v>293</v>
      </c>
      <c r="BD11" s="144" t="s">
        <v>293</v>
      </c>
      <c r="BE11" s="144" t="s">
        <v>293</v>
      </c>
    </row>
    <row r="12" spans="1:57" ht="33" customHeight="1" x14ac:dyDescent="0.15">
      <c r="A12" s="587">
        <v>8</v>
      </c>
      <c r="B12" s="587"/>
      <c r="C12" s="587" t="s">
        <v>325</v>
      </c>
      <c r="D12" s="587"/>
      <c r="E12" s="587"/>
      <c r="F12" s="595" t="s">
        <v>644</v>
      </c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87" t="s">
        <v>401</v>
      </c>
      <c r="AB12" s="1029"/>
      <c r="AC12" s="606" t="s">
        <v>1096</v>
      </c>
      <c r="AD12" s="607"/>
      <c r="AE12" s="608"/>
      <c r="AF12" s="595" t="s">
        <v>61</v>
      </c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183" t="s">
        <v>293</v>
      </c>
      <c r="AW12" s="183" t="s">
        <v>1186</v>
      </c>
      <c r="AX12" s="183" t="s">
        <v>293</v>
      </c>
      <c r="AY12" s="183" t="s">
        <v>293</v>
      </c>
      <c r="AZ12" s="183" t="s">
        <v>293</v>
      </c>
      <c r="BA12" s="934">
        <v>8</v>
      </c>
      <c r="BB12" s="980"/>
      <c r="BC12" s="144" t="s">
        <v>293</v>
      </c>
      <c r="BD12" s="144" t="s">
        <v>293</v>
      </c>
      <c r="BE12" s="144" t="s">
        <v>293</v>
      </c>
    </row>
    <row r="13" spans="1:57" ht="33" customHeight="1" x14ac:dyDescent="0.15">
      <c r="A13" s="587">
        <v>9</v>
      </c>
      <c r="B13" s="587"/>
      <c r="C13" s="587" t="s">
        <v>296</v>
      </c>
      <c r="D13" s="587"/>
      <c r="E13" s="587"/>
      <c r="F13" s="595" t="s">
        <v>104</v>
      </c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87" t="s">
        <v>401</v>
      </c>
      <c r="AB13" s="1029"/>
      <c r="AC13" s="592" t="s">
        <v>1097</v>
      </c>
      <c r="AD13" s="587"/>
      <c r="AE13" s="587"/>
      <c r="AF13" s="588" t="s">
        <v>1500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183" t="s">
        <v>381</v>
      </c>
      <c r="AW13" s="183" t="s">
        <v>381</v>
      </c>
      <c r="AX13" s="183" t="s">
        <v>293</v>
      </c>
      <c r="AY13" s="183" t="s">
        <v>293</v>
      </c>
      <c r="AZ13" s="183" t="s">
        <v>293</v>
      </c>
      <c r="BA13" s="934">
        <v>9</v>
      </c>
      <c r="BB13" s="980"/>
      <c r="BC13" s="144" t="s">
        <v>293</v>
      </c>
      <c r="BD13" s="144" t="s">
        <v>293</v>
      </c>
      <c r="BE13" s="144" t="s">
        <v>293</v>
      </c>
    </row>
    <row r="14" spans="1:57" ht="33" customHeight="1" x14ac:dyDescent="0.15">
      <c r="A14" s="587">
        <v>10</v>
      </c>
      <c r="B14" s="587"/>
      <c r="C14" s="587" t="s">
        <v>292</v>
      </c>
      <c r="D14" s="587"/>
      <c r="E14" s="587"/>
      <c r="F14" s="595" t="s">
        <v>147</v>
      </c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606" t="s">
        <v>401</v>
      </c>
      <c r="AB14" s="930"/>
      <c r="AC14" s="587" t="s">
        <v>1078</v>
      </c>
      <c r="AD14" s="587"/>
      <c r="AE14" s="587"/>
      <c r="AF14" s="917" t="s">
        <v>1118</v>
      </c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183" t="s">
        <v>293</v>
      </c>
      <c r="AW14" s="183" t="s">
        <v>1186</v>
      </c>
      <c r="AX14" s="183" t="s">
        <v>293</v>
      </c>
      <c r="AY14" s="183" t="s">
        <v>293</v>
      </c>
      <c r="AZ14" s="183" t="s">
        <v>293</v>
      </c>
      <c r="BA14" s="934">
        <v>10</v>
      </c>
      <c r="BB14" s="980"/>
      <c r="BC14" s="144" t="s">
        <v>293</v>
      </c>
      <c r="BD14" s="144" t="s">
        <v>293</v>
      </c>
      <c r="BE14" s="144" t="s">
        <v>293</v>
      </c>
    </row>
    <row r="15" spans="1:57" ht="33" customHeight="1" x14ac:dyDescent="0.15">
      <c r="A15" s="587">
        <v>11</v>
      </c>
      <c r="B15" s="587"/>
      <c r="C15" s="587" t="s">
        <v>294</v>
      </c>
      <c r="D15" s="587"/>
      <c r="E15" s="587"/>
      <c r="F15" s="588" t="s">
        <v>67</v>
      </c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90"/>
      <c r="AA15" s="606" t="s">
        <v>401</v>
      </c>
      <c r="AB15" s="930"/>
      <c r="AC15" s="587" t="s">
        <v>1079</v>
      </c>
      <c r="AD15" s="587"/>
      <c r="AE15" s="587"/>
      <c r="AF15" s="595" t="s">
        <v>1118</v>
      </c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5"/>
      <c r="AV15" s="183" t="s">
        <v>293</v>
      </c>
      <c r="AW15" s="183" t="s">
        <v>1186</v>
      </c>
      <c r="AX15" s="183" t="s">
        <v>293</v>
      </c>
      <c r="AY15" s="183" t="s">
        <v>293</v>
      </c>
      <c r="AZ15" s="183" t="s">
        <v>293</v>
      </c>
      <c r="BA15" s="934">
        <v>11</v>
      </c>
      <c r="BB15" s="980"/>
      <c r="BC15" s="144" t="s">
        <v>293</v>
      </c>
      <c r="BD15" s="144" t="s">
        <v>293</v>
      </c>
      <c r="BE15" s="144" t="s">
        <v>293</v>
      </c>
    </row>
    <row r="16" spans="1:57" ht="33" customHeight="1" x14ac:dyDescent="0.15">
      <c r="A16" s="615">
        <v>12</v>
      </c>
      <c r="B16" s="615"/>
      <c r="C16" s="615" t="s">
        <v>297</v>
      </c>
      <c r="D16" s="615"/>
      <c r="E16" s="615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U16" s="624"/>
      <c r="V16" s="624"/>
      <c r="W16" s="624"/>
      <c r="X16" s="624"/>
      <c r="Y16" s="624"/>
      <c r="Z16" s="624"/>
      <c r="AA16" s="610"/>
      <c r="AB16" s="989"/>
      <c r="AC16" s="615"/>
      <c r="AD16" s="615"/>
      <c r="AE16" s="615"/>
      <c r="AF16" s="624"/>
      <c r="AG16" s="624"/>
      <c r="AH16" s="624"/>
      <c r="AI16" s="624"/>
      <c r="AJ16" s="624"/>
      <c r="AK16" s="624"/>
      <c r="AL16" s="624"/>
      <c r="AM16" s="624"/>
      <c r="AN16" s="624"/>
      <c r="AO16" s="624"/>
      <c r="AP16" s="624"/>
      <c r="AQ16" s="624"/>
      <c r="AR16" s="624"/>
      <c r="AS16" s="624"/>
      <c r="AT16" s="624"/>
      <c r="AU16" s="624"/>
      <c r="AV16" s="187"/>
      <c r="AW16" s="187"/>
      <c r="AX16" s="187"/>
      <c r="AY16" s="187"/>
      <c r="AZ16" s="187"/>
      <c r="BA16" s="983">
        <v>12</v>
      </c>
      <c r="BB16" s="984"/>
      <c r="BC16" s="146"/>
      <c r="BD16" s="146"/>
      <c r="BE16" s="146"/>
    </row>
    <row r="17" spans="1:57" ht="33" customHeight="1" x14ac:dyDescent="0.15">
      <c r="A17" s="615">
        <v>13</v>
      </c>
      <c r="B17" s="615"/>
      <c r="C17" s="615" t="s">
        <v>306</v>
      </c>
      <c r="D17" s="615"/>
      <c r="E17" s="615"/>
      <c r="F17" s="612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4"/>
      <c r="AA17" s="610"/>
      <c r="AB17" s="989"/>
      <c r="AC17" s="615"/>
      <c r="AD17" s="615"/>
      <c r="AE17" s="615"/>
      <c r="AF17" s="624"/>
      <c r="AG17" s="624"/>
      <c r="AH17" s="624"/>
      <c r="AI17" s="624"/>
      <c r="AJ17" s="624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187"/>
      <c r="AW17" s="187"/>
      <c r="AX17" s="187"/>
      <c r="AY17" s="187"/>
      <c r="AZ17" s="187"/>
      <c r="BA17" s="983">
        <v>13</v>
      </c>
      <c r="BB17" s="984"/>
      <c r="BC17" s="146"/>
      <c r="BD17" s="146"/>
      <c r="BE17" s="146"/>
    </row>
    <row r="18" spans="1:57" ht="33" customHeight="1" x14ac:dyDescent="0.15">
      <c r="A18" s="587">
        <v>14</v>
      </c>
      <c r="B18" s="587"/>
      <c r="C18" s="587" t="s">
        <v>295</v>
      </c>
      <c r="D18" s="587"/>
      <c r="E18" s="587"/>
      <c r="F18" s="595" t="s">
        <v>97</v>
      </c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606" t="s">
        <v>380</v>
      </c>
      <c r="AB18" s="930"/>
      <c r="AC18" s="606" t="s">
        <v>1080</v>
      </c>
      <c r="AD18" s="607"/>
      <c r="AE18" s="608"/>
      <c r="AF18" s="595" t="s">
        <v>1118</v>
      </c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183" t="s">
        <v>293</v>
      </c>
      <c r="AW18" s="183" t="s">
        <v>1186</v>
      </c>
      <c r="AX18" s="183" t="s">
        <v>293</v>
      </c>
      <c r="AY18" s="183" t="s">
        <v>293</v>
      </c>
      <c r="AZ18" s="183" t="s">
        <v>293</v>
      </c>
      <c r="BA18" s="934">
        <v>14</v>
      </c>
      <c r="BB18" s="980"/>
      <c r="BC18" s="144" t="s">
        <v>293</v>
      </c>
      <c r="BD18" s="144" t="s">
        <v>293</v>
      </c>
      <c r="BE18" s="144" t="s">
        <v>293</v>
      </c>
    </row>
    <row r="19" spans="1:57" ht="33" customHeight="1" x14ac:dyDescent="0.15">
      <c r="A19" s="587">
        <v>15</v>
      </c>
      <c r="B19" s="587"/>
      <c r="C19" s="587" t="s">
        <v>325</v>
      </c>
      <c r="D19" s="587"/>
      <c r="E19" s="587"/>
      <c r="F19" s="850" t="s">
        <v>96</v>
      </c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606" t="s">
        <v>380</v>
      </c>
      <c r="AB19" s="930"/>
      <c r="AC19" s="606" t="s">
        <v>1323</v>
      </c>
      <c r="AD19" s="607"/>
      <c r="AE19" s="608"/>
      <c r="AF19" s="595" t="s">
        <v>102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183" t="s">
        <v>293</v>
      </c>
      <c r="AW19" s="183" t="s">
        <v>1186</v>
      </c>
      <c r="AX19" s="183" t="s">
        <v>293</v>
      </c>
      <c r="AY19" s="183" t="s">
        <v>293</v>
      </c>
      <c r="AZ19" s="183" t="s">
        <v>293</v>
      </c>
      <c r="BA19" s="934">
        <v>15</v>
      </c>
      <c r="BB19" s="980"/>
      <c r="BC19" s="144" t="s">
        <v>293</v>
      </c>
      <c r="BD19" s="144" t="s">
        <v>293</v>
      </c>
      <c r="BE19" s="144" t="s">
        <v>293</v>
      </c>
    </row>
    <row r="20" spans="1:57" ht="33" customHeight="1" x14ac:dyDescent="0.15">
      <c r="A20" s="587">
        <v>16</v>
      </c>
      <c r="B20" s="587"/>
      <c r="C20" s="587" t="s">
        <v>296</v>
      </c>
      <c r="D20" s="587"/>
      <c r="E20" s="587"/>
      <c r="F20" s="595" t="s">
        <v>98</v>
      </c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606" t="s">
        <v>380</v>
      </c>
      <c r="AB20" s="930"/>
      <c r="AC20" s="587" t="s">
        <v>1082</v>
      </c>
      <c r="AD20" s="587"/>
      <c r="AE20" s="587"/>
      <c r="AF20" s="595" t="s">
        <v>60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183" t="s">
        <v>381</v>
      </c>
      <c r="AW20" s="183" t="s">
        <v>381</v>
      </c>
      <c r="AX20" s="183" t="s">
        <v>293</v>
      </c>
      <c r="AY20" s="183" t="s">
        <v>293</v>
      </c>
      <c r="AZ20" s="183" t="s">
        <v>293</v>
      </c>
      <c r="BA20" s="934">
        <v>16</v>
      </c>
      <c r="BB20" s="980"/>
      <c r="BC20" s="144" t="s">
        <v>293</v>
      </c>
      <c r="BD20" s="144" t="s">
        <v>293</v>
      </c>
      <c r="BE20" s="144" t="s">
        <v>293</v>
      </c>
    </row>
    <row r="21" spans="1:57" ht="33" customHeight="1" x14ac:dyDescent="0.15">
      <c r="A21" s="587">
        <v>17</v>
      </c>
      <c r="B21" s="587"/>
      <c r="C21" s="587" t="s">
        <v>292</v>
      </c>
      <c r="D21" s="587"/>
      <c r="E21" s="587"/>
      <c r="F21" s="595" t="s">
        <v>99</v>
      </c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606" t="s">
        <v>380</v>
      </c>
      <c r="AB21" s="930"/>
      <c r="AC21" s="587" t="s">
        <v>1083</v>
      </c>
      <c r="AD21" s="587"/>
      <c r="AE21" s="587"/>
      <c r="AF21" s="595" t="s">
        <v>506</v>
      </c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183" t="s">
        <v>293</v>
      </c>
      <c r="AW21" s="183" t="s">
        <v>1186</v>
      </c>
      <c r="AX21" s="183" t="s">
        <v>293</v>
      </c>
      <c r="AY21" s="183" t="s">
        <v>293</v>
      </c>
      <c r="AZ21" s="183" t="s">
        <v>293</v>
      </c>
      <c r="BA21" s="934">
        <v>17</v>
      </c>
      <c r="BB21" s="980"/>
      <c r="BC21" s="144" t="s">
        <v>293</v>
      </c>
      <c r="BD21" s="144" t="s">
        <v>293</v>
      </c>
      <c r="BE21" s="144" t="s">
        <v>293</v>
      </c>
    </row>
    <row r="22" spans="1:57" ht="33" customHeight="1" x14ac:dyDescent="0.15">
      <c r="A22" s="587">
        <v>18</v>
      </c>
      <c r="B22" s="587"/>
      <c r="C22" s="587" t="s">
        <v>294</v>
      </c>
      <c r="D22" s="587"/>
      <c r="E22" s="587"/>
      <c r="F22" s="595" t="s">
        <v>100</v>
      </c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606" t="s">
        <v>380</v>
      </c>
      <c r="AB22" s="930"/>
      <c r="AC22" s="934" t="s">
        <v>1084</v>
      </c>
      <c r="AD22" s="607"/>
      <c r="AE22" s="608"/>
      <c r="AF22" s="595" t="s">
        <v>506</v>
      </c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183" t="s">
        <v>293</v>
      </c>
      <c r="AW22" s="183" t="s">
        <v>1186</v>
      </c>
      <c r="AX22" s="183" t="s">
        <v>293</v>
      </c>
      <c r="AY22" s="183" t="s">
        <v>293</v>
      </c>
      <c r="AZ22" s="183" t="s">
        <v>293</v>
      </c>
      <c r="BA22" s="934">
        <v>18</v>
      </c>
      <c r="BB22" s="980"/>
      <c r="BC22" s="144" t="s">
        <v>293</v>
      </c>
      <c r="BD22" s="144" t="s">
        <v>293</v>
      </c>
      <c r="BE22" s="144" t="s">
        <v>293</v>
      </c>
    </row>
    <row r="23" spans="1:57" ht="33" customHeight="1" x14ac:dyDescent="0.15">
      <c r="A23" s="615">
        <v>19</v>
      </c>
      <c r="B23" s="615"/>
      <c r="C23" s="615" t="s">
        <v>297</v>
      </c>
      <c r="D23" s="615"/>
      <c r="E23" s="615"/>
      <c r="F23" s="624"/>
      <c r="G23" s="624"/>
      <c r="H23" s="624"/>
      <c r="I23" s="624"/>
      <c r="J23" s="624"/>
      <c r="K23" s="624"/>
      <c r="L23" s="624"/>
      <c r="M23" s="624"/>
      <c r="N23" s="624"/>
      <c r="O23" s="624"/>
      <c r="P23" s="624"/>
      <c r="Q23" s="624"/>
      <c r="R23" s="624"/>
      <c r="S23" s="624"/>
      <c r="T23" s="624"/>
      <c r="U23" s="624"/>
      <c r="V23" s="624"/>
      <c r="W23" s="624"/>
      <c r="X23" s="624"/>
      <c r="Y23" s="624"/>
      <c r="Z23" s="624"/>
      <c r="AA23" s="615"/>
      <c r="AB23" s="1090"/>
      <c r="AC23" s="615"/>
      <c r="AD23" s="615"/>
      <c r="AE23" s="615"/>
      <c r="AF23" s="624"/>
      <c r="AG23" s="624"/>
      <c r="AH23" s="624"/>
      <c r="AI23" s="624"/>
      <c r="AJ23" s="624"/>
      <c r="AK23" s="624"/>
      <c r="AL23" s="624"/>
      <c r="AM23" s="624"/>
      <c r="AN23" s="624"/>
      <c r="AO23" s="624"/>
      <c r="AP23" s="624"/>
      <c r="AQ23" s="624"/>
      <c r="AR23" s="624"/>
      <c r="AS23" s="624"/>
      <c r="AT23" s="624"/>
      <c r="AU23" s="624"/>
      <c r="AV23" s="187"/>
      <c r="AW23" s="187"/>
      <c r="AX23" s="187"/>
      <c r="AY23" s="187"/>
      <c r="AZ23" s="187"/>
      <c r="BA23" s="983">
        <v>19</v>
      </c>
      <c r="BB23" s="984"/>
      <c r="BC23" s="146"/>
      <c r="BD23" s="146"/>
      <c r="BE23" s="146"/>
    </row>
    <row r="24" spans="1:57" ht="33" customHeight="1" x14ac:dyDescent="0.15">
      <c r="A24" s="615">
        <v>20</v>
      </c>
      <c r="B24" s="615"/>
      <c r="C24" s="615" t="s">
        <v>306</v>
      </c>
      <c r="D24" s="615"/>
      <c r="E24" s="615"/>
      <c r="F24" s="1092" t="s">
        <v>148</v>
      </c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15"/>
      <c r="AB24" s="1090"/>
      <c r="AC24" s="615"/>
      <c r="AD24" s="615"/>
      <c r="AE24" s="615"/>
      <c r="AF24" s="624"/>
      <c r="AG24" s="624"/>
      <c r="AH24" s="624"/>
      <c r="AI24" s="624"/>
      <c r="AJ24" s="624"/>
      <c r="AK24" s="624"/>
      <c r="AL24" s="624"/>
      <c r="AM24" s="624"/>
      <c r="AN24" s="624"/>
      <c r="AO24" s="624"/>
      <c r="AP24" s="624"/>
      <c r="AQ24" s="624"/>
      <c r="AR24" s="624"/>
      <c r="AS24" s="624"/>
      <c r="AT24" s="624"/>
      <c r="AU24" s="624"/>
      <c r="AV24" s="187"/>
      <c r="AW24" s="184"/>
      <c r="AX24" s="187"/>
      <c r="AY24" s="187"/>
      <c r="AZ24" s="187"/>
      <c r="BA24" s="983">
        <v>20</v>
      </c>
      <c r="BB24" s="984"/>
      <c r="BC24" s="146"/>
      <c r="BD24" s="146"/>
      <c r="BE24" s="146"/>
    </row>
    <row r="25" spans="1:57" ht="33" customHeight="1" x14ac:dyDescent="0.15">
      <c r="A25" s="587">
        <v>21</v>
      </c>
      <c r="B25" s="587"/>
      <c r="C25" s="587" t="s">
        <v>295</v>
      </c>
      <c r="D25" s="587"/>
      <c r="E25" s="587"/>
      <c r="F25" s="595" t="s">
        <v>101</v>
      </c>
      <c r="G25" s="59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87" t="s">
        <v>401</v>
      </c>
      <c r="AB25" s="1029"/>
      <c r="AC25" s="1144" t="s">
        <v>1090</v>
      </c>
      <c r="AD25" s="1145"/>
      <c r="AE25" s="1146"/>
      <c r="AF25" s="595" t="s">
        <v>506</v>
      </c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181" t="s">
        <v>293</v>
      </c>
      <c r="AW25" s="183" t="s">
        <v>1186</v>
      </c>
      <c r="AX25" s="182" t="s">
        <v>293</v>
      </c>
      <c r="AY25" s="183" t="s">
        <v>293</v>
      </c>
      <c r="AZ25" s="183" t="s">
        <v>293</v>
      </c>
      <c r="BA25" s="934">
        <v>21</v>
      </c>
      <c r="BB25" s="980"/>
      <c r="BC25" s="144" t="s">
        <v>293</v>
      </c>
      <c r="BD25" s="144" t="s">
        <v>293</v>
      </c>
      <c r="BE25" s="144" t="s">
        <v>293</v>
      </c>
    </row>
    <row r="26" spans="1:57" ht="33" customHeight="1" x14ac:dyDescent="0.15">
      <c r="A26" s="587">
        <v>22</v>
      </c>
      <c r="B26" s="587"/>
      <c r="C26" s="587" t="s">
        <v>325</v>
      </c>
      <c r="D26" s="587"/>
      <c r="E26" s="587"/>
      <c r="F26" s="595" t="s">
        <v>68</v>
      </c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87" t="s">
        <v>401</v>
      </c>
      <c r="AB26" s="1029"/>
      <c r="AC26" s="592" t="s">
        <v>1086</v>
      </c>
      <c r="AD26" s="587"/>
      <c r="AE26" s="587"/>
      <c r="AF26" s="595" t="s">
        <v>52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181" t="s">
        <v>293</v>
      </c>
      <c r="AW26" s="201" t="s">
        <v>1186</v>
      </c>
      <c r="AX26" s="182" t="s">
        <v>293</v>
      </c>
      <c r="AY26" s="183" t="s">
        <v>293</v>
      </c>
      <c r="AZ26" s="216" t="s">
        <v>293</v>
      </c>
      <c r="BA26" s="934">
        <v>22</v>
      </c>
      <c r="BB26" s="980"/>
      <c r="BC26" s="144" t="s">
        <v>293</v>
      </c>
      <c r="BD26" s="144" t="s">
        <v>293</v>
      </c>
      <c r="BE26" s="144" t="s">
        <v>293</v>
      </c>
    </row>
    <row r="27" spans="1:57" ht="33" customHeight="1" x14ac:dyDescent="0.15">
      <c r="A27" s="587">
        <v>23</v>
      </c>
      <c r="B27" s="587"/>
      <c r="C27" s="587" t="s">
        <v>296</v>
      </c>
      <c r="D27" s="587"/>
      <c r="E27" s="587"/>
      <c r="F27" s="595" t="s">
        <v>69</v>
      </c>
      <c r="G27" s="595"/>
      <c r="H27" s="595"/>
      <c r="I27" s="595"/>
      <c r="J27" s="595"/>
      <c r="K27" s="595"/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606" t="s">
        <v>401</v>
      </c>
      <c r="AB27" s="930"/>
      <c r="AC27" s="934" t="s">
        <v>1087</v>
      </c>
      <c r="AD27" s="607"/>
      <c r="AE27" s="608"/>
      <c r="AF27" s="595" t="s">
        <v>70</v>
      </c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183" t="s">
        <v>381</v>
      </c>
      <c r="AW27" s="183" t="s">
        <v>381</v>
      </c>
      <c r="AX27" s="183" t="s">
        <v>293</v>
      </c>
      <c r="AY27" s="183" t="s">
        <v>293</v>
      </c>
      <c r="AZ27" s="183" t="s">
        <v>293</v>
      </c>
      <c r="BA27" s="934">
        <v>23</v>
      </c>
      <c r="BB27" s="980"/>
      <c r="BC27" s="144" t="s">
        <v>293</v>
      </c>
      <c r="BD27" s="144" t="s">
        <v>293</v>
      </c>
      <c r="BE27" s="144" t="s">
        <v>293</v>
      </c>
    </row>
    <row r="28" spans="1:57" ht="33" customHeight="1" thickBot="1" x14ac:dyDescent="0.2">
      <c r="A28" s="891">
        <v>24</v>
      </c>
      <c r="B28" s="891"/>
      <c r="C28" s="891" t="s">
        <v>292</v>
      </c>
      <c r="D28" s="891"/>
      <c r="E28" s="891"/>
      <c r="F28" s="595" t="s">
        <v>103</v>
      </c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955" t="s">
        <v>401</v>
      </c>
      <c r="AB28" s="1131"/>
      <c r="AC28" s="891" t="s">
        <v>1117</v>
      </c>
      <c r="AD28" s="891"/>
      <c r="AE28" s="891"/>
      <c r="AF28" s="890" t="s">
        <v>161</v>
      </c>
      <c r="AG28" s="890"/>
      <c r="AH28" s="890"/>
      <c r="AI28" s="890"/>
      <c r="AJ28" s="890"/>
      <c r="AK28" s="890"/>
      <c r="AL28" s="890"/>
      <c r="AM28" s="890"/>
      <c r="AN28" s="890"/>
      <c r="AO28" s="890"/>
      <c r="AP28" s="890"/>
      <c r="AQ28" s="890"/>
      <c r="AR28" s="890"/>
      <c r="AS28" s="890"/>
      <c r="AT28" s="890"/>
      <c r="AU28" s="890"/>
      <c r="AV28" s="195" t="s">
        <v>293</v>
      </c>
      <c r="AW28" s="152" t="s">
        <v>1459</v>
      </c>
      <c r="AX28" s="195" t="s">
        <v>59</v>
      </c>
      <c r="AY28" s="195" t="s">
        <v>59</v>
      </c>
      <c r="AZ28" s="195" t="s">
        <v>59</v>
      </c>
      <c r="BA28" s="1132">
        <v>24</v>
      </c>
      <c r="BB28" s="1133"/>
      <c r="BC28" s="152" t="s">
        <v>293</v>
      </c>
      <c r="BD28" s="152" t="s">
        <v>293</v>
      </c>
      <c r="BE28" s="152" t="s">
        <v>293</v>
      </c>
    </row>
    <row r="29" spans="1:57" ht="33" customHeight="1" x14ac:dyDescent="0.15">
      <c r="A29" s="1118">
        <v>25</v>
      </c>
      <c r="B29" s="1118"/>
      <c r="C29" s="1118" t="s">
        <v>294</v>
      </c>
      <c r="D29" s="1118"/>
      <c r="E29" s="1118"/>
      <c r="F29" s="1124"/>
      <c r="G29" s="1125"/>
      <c r="H29" s="1125"/>
      <c r="I29" s="1125"/>
      <c r="J29" s="1125"/>
      <c r="K29" s="1125"/>
      <c r="L29" s="1125"/>
      <c r="M29" s="1125"/>
      <c r="N29" s="1125"/>
      <c r="O29" s="1125"/>
      <c r="P29" s="1125"/>
      <c r="Q29" s="1125"/>
      <c r="R29" s="1125"/>
      <c r="S29" s="1125"/>
      <c r="T29" s="1125"/>
      <c r="U29" s="1125"/>
      <c r="V29" s="1125"/>
      <c r="W29" s="1125"/>
      <c r="X29" s="1125"/>
      <c r="Y29" s="1125"/>
      <c r="Z29" s="1126"/>
      <c r="AA29" s="1119"/>
      <c r="AB29" s="1120"/>
      <c r="AC29" s="638" t="s">
        <v>1089</v>
      </c>
      <c r="AD29" s="641"/>
      <c r="AE29" s="639"/>
      <c r="AF29" s="1121"/>
      <c r="AG29" s="1121"/>
      <c r="AH29" s="1121"/>
      <c r="AI29" s="1121"/>
      <c r="AJ29" s="1121"/>
      <c r="AK29" s="1121"/>
      <c r="AL29" s="1121"/>
      <c r="AM29" s="1121"/>
      <c r="AN29" s="1121"/>
      <c r="AO29" s="1121"/>
      <c r="AP29" s="1121"/>
      <c r="AQ29" s="1121"/>
      <c r="AR29" s="1121"/>
      <c r="AS29" s="1121"/>
      <c r="AT29" s="1121"/>
      <c r="AU29" s="1121"/>
      <c r="AV29" s="200"/>
      <c r="AW29" s="200"/>
      <c r="AX29" s="200"/>
      <c r="AY29" s="200"/>
      <c r="AZ29" s="200"/>
      <c r="BA29" s="1122">
        <v>25</v>
      </c>
      <c r="BB29" s="1123"/>
      <c r="BC29" s="164" t="s">
        <v>349</v>
      </c>
      <c r="BD29" s="164" t="s">
        <v>349</v>
      </c>
      <c r="BE29" s="164" t="s">
        <v>349</v>
      </c>
    </row>
    <row r="30" spans="1:57" ht="33" customHeight="1" x14ac:dyDescent="0.15">
      <c r="A30" s="615">
        <v>26</v>
      </c>
      <c r="B30" s="615"/>
      <c r="C30" s="615" t="s">
        <v>297</v>
      </c>
      <c r="D30" s="615"/>
      <c r="E30" s="615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  <c r="V30" s="624"/>
      <c r="W30" s="624"/>
      <c r="X30" s="624"/>
      <c r="Y30" s="624"/>
      <c r="Z30" s="624"/>
      <c r="AA30" s="610"/>
      <c r="AB30" s="989"/>
      <c r="AC30" s="615"/>
      <c r="AD30" s="615"/>
      <c r="AE30" s="615"/>
      <c r="AF30" s="624"/>
      <c r="AG30" s="624"/>
      <c r="AH30" s="624"/>
      <c r="AI30" s="624"/>
      <c r="AJ30" s="624"/>
      <c r="AK30" s="624"/>
      <c r="AL30" s="624"/>
      <c r="AM30" s="624"/>
      <c r="AN30" s="624"/>
      <c r="AO30" s="624"/>
      <c r="AP30" s="624"/>
      <c r="AQ30" s="624"/>
      <c r="AR30" s="624"/>
      <c r="AS30" s="624"/>
      <c r="AT30" s="624"/>
      <c r="AU30" s="624"/>
      <c r="AV30" s="187"/>
      <c r="AW30" s="187"/>
      <c r="AX30" s="187"/>
      <c r="AY30" s="187"/>
      <c r="AZ30" s="187"/>
      <c r="BA30" s="983">
        <v>26</v>
      </c>
      <c r="BB30" s="984"/>
      <c r="BC30" s="146" t="s">
        <v>349</v>
      </c>
      <c r="BD30" s="146" t="s">
        <v>349</v>
      </c>
      <c r="BE30" s="146" t="s">
        <v>349</v>
      </c>
    </row>
    <row r="31" spans="1:57" ht="33" customHeight="1" x14ac:dyDescent="0.15">
      <c r="A31" s="615">
        <v>27</v>
      </c>
      <c r="B31" s="615"/>
      <c r="C31" s="615" t="s">
        <v>306</v>
      </c>
      <c r="D31" s="615"/>
      <c r="E31" s="615"/>
      <c r="F31" s="624"/>
      <c r="G31" s="624"/>
      <c r="H31" s="624"/>
      <c r="I31" s="624"/>
      <c r="J31" s="624"/>
      <c r="K31" s="624"/>
      <c r="L31" s="624"/>
      <c r="M31" s="624"/>
      <c r="N31" s="624"/>
      <c r="O31" s="624"/>
      <c r="P31" s="624"/>
      <c r="Q31" s="624"/>
      <c r="R31" s="624"/>
      <c r="S31" s="624"/>
      <c r="T31" s="624"/>
      <c r="U31" s="624"/>
      <c r="V31" s="624"/>
      <c r="W31" s="624"/>
      <c r="X31" s="624"/>
      <c r="Y31" s="624"/>
      <c r="Z31" s="624"/>
      <c r="AA31" s="610"/>
      <c r="AB31" s="989"/>
      <c r="AC31" s="615"/>
      <c r="AD31" s="615"/>
      <c r="AE31" s="615"/>
      <c r="AF31" s="624"/>
      <c r="AG31" s="624"/>
      <c r="AH31" s="624"/>
      <c r="AI31" s="624"/>
      <c r="AJ31" s="624"/>
      <c r="AK31" s="624"/>
      <c r="AL31" s="624"/>
      <c r="AM31" s="624"/>
      <c r="AN31" s="624"/>
      <c r="AO31" s="624"/>
      <c r="AP31" s="624"/>
      <c r="AQ31" s="624"/>
      <c r="AR31" s="624"/>
      <c r="AS31" s="624"/>
      <c r="AT31" s="624"/>
      <c r="AU31" s="624"/>
      <c r="AV31" s="187"/>
      <c r="AW31" s="187"/>
      <c r="AX31" s="187"/>
      <c r="AY31" s="187"/>
      <c r="AZ31" s="187"/>
      <c r="BA31" s="983">
        <v>27</v>
      </c>
      <c r="BB31" s="984"/>
      <c r="BC31" s="146" t="s">
        <v>1425</v>
      </c>
      <c r="BD31" s="146" t="s">
        <v>1425</v>
      </c>
      <c r="BE31" s="146" t="s">
        <v>1425</v>
      </c>
    </row>
    <row r="32" spans="1:57" ht="33" customHeight="1" x14ac:dyDescent="0.15">
      <c r="A32" s="587">
        <v>28</v>
      </c>
      <c r="B32" s="587"/>
      <c r="C32" s="587" t="s">
        <v>295</v>
      </c>
      <c r="D32" s="587"/>
      <c r="E32" s="587"/>
      <c r="F32" s="1128" t="s">
        <v>503</v>
      </c>
      <c r="G32" s="1129"/>
      <c r="H32" s="1129"/>
      <c r="I32" s="1129"/>
      <c r="J32" s="1129"/>
      <c r="K32" s="1129"/>
      <c r="L32" s="1129"/>
      <c r="M32" s="1129"/>
      <c r="N32" s="1129"/>
      <c r="O32" s="1129"/>
      <c r="P32" s="1129"/>
      <c r="Q32" s="1129"/>
      <c r="R32" s="1129"/>
      <c r="S32" s="1129"/>
      <c r="T32" s="1129"/>
      <c r="U32" s="1129"/>
      <c r="V32" s="1129"/>
      <c r="W32" s="1129"/>
      <c r="X32" s="1129"/>
      <c r="Y32" s="1129"/>
      <c r="Z32" s="1130"/>
      <c r="AA32" s="606"/>
      <c r="AB32" s="930"/>
      <c r="AC32" s="587"/>
      <c r="AD32" s="587"/>
      <c r="AE32" s="587"/>
      <c r="AF32" s="595"/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183"/>
      <c r="AW32" s="183"/>
      <c r="AX32" s="183"/>
      <c r="AY32" s="183"/>
      <c r="AZ32" s="183"/>
      <c r="BA32" s="934">
        <v>28</v>
      </c>
      <c r="BB32" s="980"/>
      <c r="BC32" s="144" t="s">
        <v>1425</v>
      </c>
      <c r="BD32" s="144" t="s">
        <v>1425</v>
      </c>
      <c r="BE32" s="144" t="s">
        <v>1425</v>
      </c>
    </row>
    <row r="33" spans="1:57" ht="33" customHeight="1" x14ac:dyDescent="0.15">
      <c r="A33" s="587">
        <v>29</v>
      </c>
      <c r="B33" s="587"/>
      <c r="C33" s="587" t="s">
        <v>400</v>
      </c>
      <c r="D33" s="587"/>
      <c r="E33" s="587"/>
      <c r="F33" s="595"/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606"/>
      <c r="AB33" s="930"/>
      <c r="AC33" s="606"/>
      <c r="AD33" s="607"/>
      <c r="AE33" s="608"/>
      <c r="AF33" s="595"/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183"/>
      <c r="AW33" s="183"/>
      <c r="AX33" s="183"/>
      <c r="AY33" s="183"/>
      <c r="AZ33" s="183"/>
      <c r="BA33" s="934">
        <v>29</v>
      </c>
      <c r="BB33" s="980"/>
      <c r="BC33" s="144" t="s">
        <v>1425</v>
      </c>
      <c r="BD33" s="144" t="s">
        <v>1425</v>
      </c>
      <c r="BE33" s="144" t="s">
        <v>1425</v>
      </c>
    </row>
    <row r="34" spans="1:57" ht="33" customHeight="1" x14ac:dyDescent="0.15">
      <c r="A34" s="587">
        <v>30</v>
      </c>
      <c r="B34" s="587"/>
      <c r="C34" s="587" t="s">
        <v>296</v>
      </c>
      <c r="D34" s="587"/>
      <c r="E34" s="587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606"/>
      <c r="AB34" s="930"/>
      <c r="AC34" s="606"/>
      <c r="AD34" s="607"/>
      <c r="AE34" s="608"/>
      <c r="AF34" s="595"/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AS34" s="595"/>
      <c r="AT34" s="595"/>
      <c r="AU34" s="595"/>
      <c r="AV34" s="183"/>
      <c r="AW34" s="183"/>
      <c r="AX34" s="183"/>
      <c r="AY34" s="183"/>
      <c r="AZ34" s="183"/>
      <c r="BA34" s="934">
        <v>30</v>
      </c>
      <c r="BB34" s="980"/>
      <c r="BC34" s="144"/>
      <c r="BD34" s="144"/>
      <c r="BE34" s="144"/>
    </row>
    <row r="35" spans="1:57" ht="33" customHeight="1" x14ac:dyDescent="0.15">
      <c r="A35" s="1127">
        <v>31</v>
      </c>
      <c r="B35" s="1127"/>
      <c r="C35" s="826" t="s">
        <v>292</v>
      </c>
      <c r="D35" s="826"/>
      <c r="E35" s="826"/>
      <c r="F35" s="1117"/>
      <c r="G35" s="1117"/>
      <c r="H35" s="1117"/>
      <c r="I35" s="1117"/>
      <c r="J35" s="1117"/>
      <c r="K35" s="1117"/>
      <c r="L35" s="1117"/>
      <c r="M35" s="1117"/>
      <c r="N35" s="1117"/>
      <c r="O35" s="1117"/>
      <c r="P35" s="1117"/>
      <c r="Q35" s="1117"/>
      <c r="R35" s="1117"/>
      <c r="S35" s="1117"/>
      <c r="T35" s="1117"/>
      <c r="U35" s="1117"/>
      <c r="V35" s="1117"/>
      <c r="W35" s="1117"/>
      <c r="X35" s="1117"/>
      <c r="Y35" s="1117"/>
      <c r="Z35" s="1117"/>
      <c r="AA35" s="738"/>
      <c r="AB35" s="1116"/>
      <c r="AC35" s="827"/>
      <c r="AD35" s="828"/>
      <c r="AE35" s="829"/>
      <c r="AF35" s="1117"/>
      <c r="AG35" s="1117"/>
      <c r="AH35" s="1117"/>
      <c r="AI35" s="1117"/>
      <c r="AJ35" s="1117"/>
      <c r="AK35" s="1117"/>
      <c r="AL35" s="1117"/>
      <c r="AM35" s="1117"/>
      <c r="AN35" s="1117"/>
      <c r="AO35" s="1117"/>
      <c r="AP35" s="1117"/>
      <c r="AQ35" s="1117"/>
      <c r="AR35" s="1117"/>
      <c r="AS35" s="1117"/>
      <c r="AT35" s="1117"/>
      <c r="AU35" s="1117"/>
      <c r="AV35" s="199"/>
      <c r="AW35" s="199"/>
      <c r="AX35" s="199"/>
      <c r="AY35" s="199"/>
      <c r="AZ35" s="199"/>
      <c r="BA35" s="579">
        <v>31</v>
      </c>
      <c r="BB35" s="581"/>
      <c r="BC35" s="148" t="s">
        <v>1425</v>
      </c>
      <c r="BD35" s="148" t="s">
        <v>1425</v>
      </c>
      <c r="BE35" s="148" t="s">
        <v>1425</v>
      </c>
    </row>
    <row r="36" spans="1:57" ht="15" customHeight="1" thickBot="1" x14ac:dyDescent="0.2">
      <c r="A36" s="604" t="s">
        <v>322</v>
      </c>
      <c r="B36" s="604"/>
      <c r="C36" s="136" t="s">
        <v>1425</v>
      </c>
      <c r="D36" s="137"/>
      <c r="E36" s="137"/>
      <c r="F36" s="1147" t="s">
        <v>62</v>
      </c>
      <c r="G36" s="1147"/>
      <c r="H36" s="1147"/>
      <c r="I36" s="1147"/>
      <c r="J36" s="1147"/>
      <c r="K36" s="1147"/>
      <c r="L36" s="1147"/>
      <c r="M36" s="1147"/>
      <c r="N36" s="1147"/>
      <c r="O36" s="238"/>
      <c r="P36" s="238"/>
      <c r="Q36" s="493"/>
      <c r="R36" s="493"/>
      <c r="S36" s="493"/>
      <c r="T36" s="493"/>
      <c r="U36" s="493"/>
      <c r="V36" s="493"/>
      <c r="W36" s="493"/>
      <c r="X36" s="493"/>
      <c r="Y36" s="493"/>
      <c r="Z36" s="493"/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4"/>
      <c r="AO36" s="583"/>
      <c r="AP36" s="583"/>
      <c r="AQ36" s="583"/>
      <c r="AR36" s="583"/>
      <c r="AS36" s="583"/>
      <c r="AT36" s="583" t="s">
        <v>316</v>
      </c>
      <c r="AU36" s="583"/>
      <c r="AV36" s="583"/>
      <c r="AW36" s="582" t="s">
        <v>317</v>
      </c>
      <c r="AX36" s="582"/>
      <c r="AY36" s="582"/>
      <c r="AZ36" s="583" t="s">
        <v>318</v>
      </c>
      <c r="BA36" s="583"/>
      <c r="BB36" s="583"/>
    </row>
    <row r="37" spans="1:57" ht="15" customHeight="1" x14ac:dyDescent="0.15">
      <c r="A37" s="604"/>
      <c r="B37" s="604"/>
      <c r="C37" s="13"/>
      <c r="D37" s="91"/>
      <c r="E37" s="91"/>
      <c r="F37" s="790"/>
      <c r="G37" s="790"/>
      <c r="H37" s="790"/>
      <c r="I37" s="790"/>
      <c r="J37" s="790"/>
      <c r="K37" s="790"/>
      <c r="L37" s="790"/>
      <c r="M37" s="790"/>
      <c r="N37" s="790"/>
      <c r="O37" s="58"/>
      <c r="P37" s="58"/>
      <c r="Q37" s="1135" t="s">
        <v>71</v>
      </c>
      <c r="R37" s="1136"/>
      <c r="S37" s="1136"/>
      <c r="T37" s="1136"/>
      <c r="U37" s="1136"/>
      <c r="V37" s="1136"/>
      <c r="W37" s="1136"/>
      <c r="X37" s="1136"/>
      <c r="Y37" s="1136"/>
      <c r="Z37" s="1136"/>
      <c r="AA37" s="1136"/>
      <c r="AB37" s="1136"/>
      <c r="AC37" s="1136"/>
      <c r="AD37" s="1136"/>
      <c r="AE37" s="1136"/>
      <c r="AF37" s="1136"/>
      <c r="AG37" s="1136"/>
      <c r="AH37" s="1136"/>
      <c r="AI37" s="1136"/>
      <c r="AJ37" s="1136"/>
      <c r="AK37" s="1136"/>
      <c r="AL37" s="1136"/>
      <c r="AM37" s="1137"/>
      <c r="AN37" s="496"/>
      <c r="AO37" s="583" t="s">
        <v>319</v>
      </c>
      <c r="AP37" s="583"/>
      <c r="AQ37" s="583"/>
      <c r="AR37" s="583"/>
      <c r="AS37" s="583"/>
      <c r="AT37" s="549">
        <f>COUNTIF(BC5:BC35,"○")</f>
        <v>18</v>
      </c>
      <c r="AU37" s="550"/>
      <c r="AV37" s="555" t="s">
        <v>326</v>
      </c>
      <c r="AW37" s="549">
        <f>COUNTIF(BD5:BD35,"○")</f>
        <v>18</v>
      </c>
      <c r="AX37" s="550"/>
      <c r="AY37" s="555" t="s">
        <v>326</v>
      </c>
      <c r="AZ37" s="549">
        <f>COUNTIF(BE5:BE35,"○")</f>
        <v>18</v>
      </c>
      <c r="BA37" s="550"/>
      <c r="BB37" s="555" t="s">
        <v>326</v>
      </c>
    </row>
    <row r="38" spans="1:57" ht="15" customHeight="1" x14ac:dyDescent="0.15">
      <c r="A38" s="604"/>
      <c r="B38" s="604"/>
      <c r="C38" s="13"/>
      <c r="D38" s="91"/>
      <c r="E38" s="16"/>
      <c r="F38" s="790"/>
      <c r="G38" s="790"/>
      <c r="H38" s="790"/>
      <c r="I38" s="790"/>
      <c r="J38" s="790"/>
      <c r="K38" s="790"/>
      <c r="L38" s="790"/>
      <c r="M38" s="790"/>
      <c r="N38" s="790"/>
      <c r="O38" s="58"/>
      <c r="P38" s="492"/>
      <c r="Q38" s="1138"/>
      <c r="R38" s="1139"/>
      <c r="S38" s="1139"/>
      <c r="T38" s="1139"/>
      <c r="U38" s="1139"/>
      <c r="V38" s="1139"/>
      <c r="W38" s="1139"/>
      <c r="X38" s="1139"/>
      <c r="Y38" s="1139"/>
      <c r="Z38" s="1139"/>
      <c r="AA38" s="1139"/>
      <c r="AB38" s="1139"/>
      <c r="AC38" s="1139"/>
      <c r="AD38" s="1139"/>
      <c r="AE38" s="1139"/>
      <c r="AF38" s="1139"/>
      <c r="AG38" s="1139"/>
      <c r="AH38" s="1139"/>
      <c r="AI38" s="1139"/>
      <c r="AJ38" s="1139"/>
      <c r="AK38" s="1139"/>
      <c r="AL38" s="1139"/>
      <c r="AM38" s="1140"/>
      <c r="AN38" s="496"/>
      <c r="AO38" s="583"/>
      <c r="AP38" s="583"/>
      <c r="AQ38" s="583"/>
      <c r="AR38" s="583"/>
      <c r="AS38" s="583"/>
      <c r="AT38" s="551"/>
      <c r="AU38" s="861"/>
      <c r="AV38" s="864"/>
      <c r="AW38" s="551"/>
      <c r="AX38" s="861"/>
      <c r="AY38" s="864"/>
      <c r="AZ38" s="551"/>
      <c r="BA38" s="861"/>
      <c r="BB38" s="864"/>
    </row>
    <row r="39" spans="1:57" ht="15" customHeight="1" x14ac:dyDescent="0.15">
      <c r="A39" s="604"/>
      <c r="B39" s="604"/>
      <c r="C39" s="13"/>
      <c r="D39" s="91"/>
      <c r="E39" s="91"/>
      <c r="F39" s="790"/>
      <c r="G39" s="790"/>
      <c r="H39" s="790"/>
      <c r="I39" s="790"/>
      <c r="J39" s="790"/>
      <c r="K39" s="790"/>
      <c r="L39" s="790"/>
      <c r="M39" s="790"/>
      <c r="N39" s="790"/>
      <c r="O39" s="58"/>
      <c r="P39" s="492"/>
      <c r="Q39" s="1138"/>
      <c r="R39" s="1139"/>
      <c r="S39" s="1139"/>
      <c r="T39" s="1139"/>
      <c r="U39" s="1139"/>
      <c r="V39" s="1139"/>
      <c r="W39" s="1139"/>
      <c r="X39" s="1139"/>
      <c r="Y39" s="1139"/>
      <c r="Z39" s="1139"/>
      <c r="AA39" s="1139"/>
      <c r="AB39" s="1139"/>
      <c r="AC39" s="1139"/>
      <c r="AD39" s="1139"/>
      <c r="AE39" s="1139"/>
      <c r="AF39" s="1139"/>
      <c r="AG39" s="1139"/>
      <c r="AH39" s="1139"/>
      <c r="AI39" s="1139"/>
      <c r="AJ39" s="1139"/>
      <c r="AK39" s="1139"/>
      <c r="AL39" s="1139"/>
      <c r="AM39" s="1140"/>
      <c r="AN39" s="496"/>
      <c r="AO39" s="583"/>
      <c r="AP39" s="583"/>
      <c r="AQ39" s="583"/>
      <c r="AR39" s="583"/>
      <c r="AS39" s="583"/>
      <c r="AT39" s="862"/>
      <c r="AU39" s="863"/>
      <c r="AV39" s="865"/>
      <c r="AW39" s="862"/>
      <c r="AX39" s="863"/>
      <c r="AY39" s="865"/>
      <c r="AZ39" s="862"/>
      <c r="BA39" s="863"/>
      <c r="BB39" s="865"/>
    </row>
    <row r="40" spans="1:57" ht="15" customHeight="1" x14ac:dyDescent="0.15">
      <c r="A40" s="604"/>
      <c r="B40" s="604"/>
      <c r="C40" s="13"/>
      <c r="D40" s="91"/>
      <c r="E40" s="91"/>
      <c r="F40" s="790"/>
      <c r="G40" s="790"/>
      <c r="H40" s="790"/>
      <c r="I40" s="790"/>
      <c r="J40" s="790"/>
      <c r="K40" s="790"/>
      <c r="L40" s="790"/>
      <c r="M40" s="790"/>
      <c r="N40" s="790"/>
      <c r="O40" s="58"/>
      <c r="P40" s="492"/>
      <c r="Q40" s="1138"/>
      <c r="R40" s="1139"/>
      <c r="S40" s="1139"/>
      <c r="T40" s="1139"/>
      <c r="U40" s="1139"/>
      <c r="V40" s="1139"/>
      <c r="W40" s="1139"/>
      <c r="X40" s="1139"/>
      <c r="Y40" s="1139"/>
      <c r="Z40" s="1139"/>
      <c r="AA40" s="1139"/>
      <c r="AB40" s="1139"/>
      <c r="AC40" s="1139"/>
      <c r="AD40" s="1139"/>
      <c r="AE40" s="1139"/>
      <c r="AF40" s="1139"/>
      <c r="AG40" s="1139"/>
      <c r="AH40" s="1139"/>
      <c r="AI40" s="1139"/>
      <c r="AJ40" s="1139"/>
      <c r="AK40" s="1139"/>
      <c r="AL40" s="1139"/>
      <c r="AM40" s="1140"/>
      <c r="AN40" s="496"/>
      <c r="AO40" s="583" t="s">
        <v>320</v>
      </c>
      <c r="AP40" s="583"/>
      <c r="AQ40" s="583"/>
      <c r="AR40" s="583"/>
      <c r="AS40" s="583"/>
      <c r="AT40" s="800">
        <f>AT37+'R2 １１月 ok'!AT39</f>
        <v>84</v>
      </c>
      <c r="AU40" s="866"/>
      <c r="AV40" s="867"/>
      <c r="AW40" s="800">
        <f>AW37+'R2 １１月 ok'!AW39</f>
        <v>84</v>
      </c>
      <c r="AX40" s="866"/>
      <c r="AY40" s="867"/>
      <c r="AZ40" s="800">
        <f>AZ37+'R2 １１月 ok'!AZ39</f>
        <v>84</v>
      </c>
      <c r="BA40" s="866"/>
      <c r="BB40" s="867"/>
    </row>
    <row r="41" spans="1:57" ht="15" customHeight="1" x14ac:dyDescent="0.15">
      <c r="A41" s="604"/>
      <c r="B41" s="604"/>
      <c r="C41" s="13"/>
      <c r="D41" s="91"/>
      <c r="E41" s="91"/>
      <c r="F41" s="790"/>
      <c r="G41" s="790"/>
      <c r="H41" s="790"/>
      <c r="I41" s="790"/>
      <c r="J41" s="790"/>
      <c r="K41" s="790"/>
      <c r="L41" s="790"/>
      <c r="M41" s="790"/>
      <c r="N41" s="790"/>
      <c r="O41" s="58"/>
      <c r="P41" s="492"/>
      <c r="Q41" s="1138"/>
      <c r="R41" s="1139"/>
      <c r="S41" s="1139"/>
      <c r="T41" s="1139"/>
      <c r="U41" s="1139"/>
      <c r="V41" s="1139"/>
      <c r="W41" s="1139"/>
      <c r="X41" s="1139"/>
      <c r="Y41" s="1139"/>
      <c r="Z41" s="1139"/>
      <c r="AA41" s="1139"/>
      <c r="AB41" s="1139"/>
      <c r="AC41" s="1139"/>
      <c r="AD41" s="1139"/>
      <c r="AE41" s="1139"/>
      <c r="AF41" s="1139"/>
      <c r="AG41" s="1139"/>
      <c r="AH41" s="1139"/>
      <c r="AI41" s="1139"/>
      <c r="AJ41" s="1139"/>
      <c r="AK41" s="1139"/>
      <c r="AL41" s="1139"/>
      <c r="AM41" s="1140"/>
      <c r="AN41" s="496"/>
      <c r="AO41" s="583"/>
      <c r="AP41" s="583"/>
      <c r="AQ41" s="583"/>
      <c r="AR41" s="583"/>
      <c r="AS41" s="583"/>
      <c r="AT41" s="540"/>
      <c r="AU41" s="868"/>
      <c r="AV41" s="542"/>
      <c r="AW41" s="540"/>
      <c r="AX41" s="868"/>
      <c r="AY41" s="542"/>
      <c r="AZ41" s="540"/>
      <c r="BA41" s="868"/>
      <c r="BB41" s="542"/>
    </row>
    <row r="42" spans="1:57" ht="15" customHeight="1" x14ac:dyDescent="0.15">
      <c r="A42" s="604"/>
      <c r="B42" s="604"/>
      <c r="C42" s="13"/>
      <c r="D42" s="91"/>
      <c r="E42" s="91"/>
      <c r="F42" s="790"/>
      <c r="G42" s="790"/>
      <c r="H42" s="790"/>
      <c r="I42" s="790"/>
      <c r="J42" s="790"/>
      <c r="K42" s="790"/>
      <c r="L42" s="790"/>
      <c r="M42" s="790"/>
      <c r="N42" s="790"/>
      <c r="O42" s="58"/>
      <c r="P42" s="58"/>
      <c r="Q42" s="1138"/>
      <c r="R42" s="1139"/>
      <c r="S42" s="1139"/>
      <c r="T42" s="1139"/>
      <c r="U42" s="1139"/>
      <c r="V42" s="1139"/>
      <c r="W42" s="1139"/>
      <c r="X42" s="1139"/>
      <c r="Y42" s="1139"/>
      <c r="Z42" s="1139"/>
      <c r="AA42" s="1139"/>
      <c r="AB42" s="1139"/>
      <c r="AC42" s="1139"/>
      <c r="AD42" s="1139"/>
      <c r="AE42" s="1139"/>
      <c r="AF42" s="1139"/>
      <c r="AG42" s="1139"/>
      <c r="AH42" s="1139"/>
      <c r="AI42" s="1139"/>
      <c r="AJ42" s="1139"/>
      <c r="AK42" s="1139"/>
      <c r="AL42" s="1139"/>
      <c r="AM42" s="1140"/>
      <c r="AN42" s="496"/>
      <c r="AO42" s="583"/>
      <c r="AP42" s="583"/>
      <c r="AQ42" s="583"/>
      <c r="AR42" s="583"/>
      <c r="AS42" s="583"/>
      <c r="AT42" s="869"/>
      <c r="AU42" s="870"/>
      <c r="AV42" s="871"/>
      <c r="AW42" s="869"/>
      <c r="AX42" s="870"/>
      <c r="AY42" s="871"/>
      <c r="AZ42" s="869"/>
      <c r="BA42" s="870"/>
      <c r="BB42" s="871"/>
    </row>
    <row r="43" spans="1:57" ht="15" customHeight="1" x14ac:dyDescent="0.15">
      <c r="A43" s="604"/>
      <c r="B43" s="604"/>
      <c r="C43" s="13"/>
      <c r="D43" s="91"/>
      <c r="E43" s="91"/>
      <c r="F43" s="790"/>
      <c r="G43" s="790"/>
      <c r="H43" s="790"/>
      <c r="I43" s="790"/>
      <c r="J43" s="790"/>
      <c r="K43" s="790"/>
      <c r="L43" s="790"/>
      <c r="M43" s="790"/>
      <c r="N43" s="790"/>
      <c r="O43" s="58"/>
      <c r="P43" s="58"/>
      <c r="Q43" s="1138"/>
      <c r="R43" s="1139"/>
      <c r="S43" s="1139"/>
      <c r="T43" s="1139"/>
      <c r="U43" s="1139"/>
      <c r="V43" s="1139"/>
      <c r="W43" s="1139"/>
      <c r="X43" s="1139"/>
      <c r="Y43" s="1139"/>
      <c r="Z43" s="1139"/>
      <c r="AA43" s="1139"/>
      <c r="AB43" s="1139"/>
      <c r="AC43" s="1139"/>
      <c r="AD43" s="1139"/>
      <c r="AE43" s="1139"/>
      <c r="AF43" s="1139"/>
      <c r="AG43" s="1139"/>
      <c r="AH43" s="1139"/>
      <c r="AI43" s="1139"/>
      <c r="AJ43" s="1139"/>
      <c r="AK43" s="1139"/>
      <c r="AL43" s="1139"/>
      <c r="AM43" s="1140"/>
      <c r="AN43" s="496"/>
      <c r="AO43" s="583" t="s">
        <v>323</v>
      </c>
      <c r="AP43" s="583"/>
      <c r="AQ43" s="583"/>
      <c r="AR43" s="583"/>
      <c r="AS43" s="583"/>
      <c r="AT43" s="800">
        <f>AT37+'R2 １１月 ok'!AT42</f>
        <v>142</v>
      </c>
      <c r="AU43" s="866"/>
      <c r="AV43" s="867"/>
      <c r="AW43" s="800">
        <f>AW37+'R2 １１月 ok'!AW42</f>
        <v>144</v>
      </c>
      <c r="AX43" s="866"/>
      <c r="AY43" s="867"/>
      <c r="AZ43" s="800">
        <f>AZ37+'R2 １１月 ok'!AZ42</f>
        <v>144</v>
      </c>
      <c r="BA43" s="866"/>
      <c r="BB43" s="867"/>
    </row>
    <row r="44" spans="1:57" ht="15" customHeight="1" thickBot="1" x14ac:dyDescent="0.2">
      <c r="A44" s="604"/>
      <c r="B44" s="604"/>
      <c r="C44" s="13"/>
      <c r="D44" s="91"/>
      <c r="E44" s="91"/>
      <c r="F44" s="790"/>
      <c r="G44" s="790"/>
      <c r="H44" s="790"/>
      <c r="I44" s="790"/>
      <c r="J44" s="790"/>
      <c r="K44" s="790"/>
      <c r="L44" s="790"/>
      <c r="M44" s="790"/>
      <c r="N44" s="790"/>
      <c r="O44" s="58"/>
      <c r="P44" s="58"/>
      <c r="Q44" s="1141"/>
      <c r="R44" s="1142"/>
      <c r="S44" s="1142"/>
      <c r="T44" s="1142"/>
      <c r="U44" s="1142"/>
      <c r="V44" s="1142"/>
      <c r="W44" s="1142"/>
      <c r="X44" s="1142"/>
      <c r="Y44" s="1142"/>
      <c r="Z44" s="1142"/>
      <c r="AA44" s="1142"/>
      <c r="AB44" s="1142"/>
      <c r="AC44" s="1142"/>
      <c r="AD44" s="1142"/>
      <c r="AE44" s="1142"/>
      <c r="AF44" s="1142"/>
      <c r="AG44" s="1142"/>
      <c r="AH44" s="1142"/>
      <c r="AI44" s="1142"/>
      <c r="AJ44" s="1142"/>
      <c r="AK44" s="1142"/>
      <c r="AL44" s="1142"/>
      <c r="AM44" s="1143"/>
      <c r="AN44" s="496"/>
      <c r="AO44" s="583"/>
      <c r="AP44" s="583"/>
      <c r="AQ44" s="583"/>
      <c r="AR44" s="583"/>
      <c r="AS44" s="583"/>
      <c r="AT44" s="540"/>
      <c r="AU44" s="868"/>
      <c r="AV44" s="542"/>
      <c r="AW44" s="540"/>
      <c r="AX44" s="868"/>
      <c r="AY44" s="542"/>
      <c r="AZ44" s="540"/>
      <c r="BA44" s="868"/>
      <c r="BB44" s="542"/>
    </row>
    <row r="45" spans="1:57" ht="15" customHeight="1" x14ac:dyDescent="0.15">
      <c r="A45" s="604"/>
      <c r="B45" s="604"/>
      <c r="C45" s="13"/>
      <c r="D45" s="91"/>
      <c r="E45" s="91"/>
      <c r="F45" s="790"/>
      <c r="G45" s="790"/>
      <c r="H45" s="790"/>
      <c r="I45" s="790"/>
      <c r="J45" s="790"/>
      <c r="K45" s="790"/>
      <c r="L45" s="790"/>
      <c r="M45" s="790"/>
      <c r="N45" s="790"/>
      <c r="O45" s="58"/>
      <c r="P45" s="58"/>
      <c r="Q45" s="495"/>
      <c r="R45" s="495"/>
      <c r="S45" s="495"/>
      <c r="T45" s="495"/>
      <c r="U45" s="495"/>
      <c r="V45" s="495"/>
      <c r="W45" s="495"/>
      <c r="X45" s="495"/>
      <c r="Y45" s="495"/>
      <c r="Z45" s="495"/>
      <c r="AA45" s="495"/>
      <c r="AB45" s="495"/>
      <c r="AC45" s="495"/>
      <c r="AD45" s="495"/>
      <c r="AE45" s="495"/>
      <c r="AF45" s="495"/>
      <c r="AG45" s="495"/>
      <c r="AH45" s="495"/>
      <c r="AI45" s="495"/>
      <c r="AJ45" s="495"/>
      <c r="AK45" s="495"/>
      <c r="AL45" s="495"/>
      <c r="AM45" s="495"/>
      <c r="AN45" s="496"/>
      <c r="AO45" s="583"/>
      <c r="AP45" s="583"/>
      <c r="AQ45" s="583"/>
      <c r="AR45" s="583"/>
      <c r="AS45" s="583"/>
      <c r="AT45" s="869"/>
      <c r="AU45" s="870"/>
      <c r="AV45" s="871"/>
      <c r="AW45" s="869"/>
      <c r="AX45" s="870"/>
      <c r="AY45" s="871"/>
      <c r="AZ45" s="869"/>
      <c r="BA45" s="870"/>
      <c r="BB45" s="871"/>
    </row>
    <row r="46" spans="1:57" ht="15" customHeight="1" x14ac:dyDescent="0.15">
      <c r="A46" s="604"/>
      <c r="B46" s="604"/>
      <c r="C46" s="13"/>
      <c r="D46" s="91"/>
      <c r="E46" s="91"/>
      <c r="F46" s="790"/>
      <c r="G46" s="790"/>
      <c r="H46" s="790"/>
      <c r="I46" s="790"/>
      <c r="J46" s="790"/>
      <c r="K46" s="790"/>
      <c r="L46" s="790"/>
      <c r="M46" s="790"/>
      <c r="N46" s="790"/>
      <c r="Q46" s="37"/>
      <c r="R46" s="37"/>
      <c r="S46" s="37"/>
      <c r="T46" s="37"/>
      <c r="U46" s="37"/>
      <c r="V46" s="37"/>
      <c r="W46" s="563" t="s">
        <v>285</v>
      </c>
      <c r="X46" s="563"/>
      <c r="Y46" s="563"/>
      <c r="Z46" s="563" t="s">
        <v>286</v>
      </c>
      <c r="AA46" s="563"/>
      <c r="AB46" s="563"/>
      <c r="AC46" s="563" t="s">
        <v>1421</v>
      </c>
      <c r="AD46" s="563"/>
      <c r="AE46" s="563"/>
      <c r="AF46" s="566" t="s">
        <v>361</v>
      </c>
      <c r="AG46" s="1115"/>
      <c r="AH46" s="824"/>
      <c r="AI46" s="566" t="s">
        <v>362</v>
      </c>
      <c r="AJ46" s="1115"/>
      <c r="AK46" s="824"/>
      <c r="AL46" s="566" t="s">
        <v>363</v>
      </c>
      <c r="AM46" s="1115"/>
      <c r="AN46" s="824"/>
      <c r="AO46" s="573" t="s">
        <v>321</v>
      </c>
      <c r="AP46" s="574"/>
      <c r="AQ46" s="574"/>
      <c r="AR46" s="574"/>
      <c r="AS46" s="575"/>
      <c r="AT46" s="549">
        <f>COUNTIF(AX5:AX35,"○")</f>
        <v>17</v>
      </c>
      <c r="AU46" s="550"/>
      <c r="AV46" s="555" t="s">
        <v>332</v>
      </c>
      <c r="AW46" s="549">
        <f>COUNTIF(AY5:AY35,"○")</f>
        <v>17</v>
      </c>
      <c r="AX46" s="550"/>
      <c r="AY46" s="555" t="s">
        <v>332</v>
      </c>
      <c r="AZ46" s="549">
        <f>COUNTIF(AZ5:AZ35,"○")</f>
        <v>17</v>
      </c>
      <c r="BA46" s="550"/>
      <c r="BB46" s="555" t="s">
        <v>332</v>
      </c>
    </row>
    <row r="47" spans="1:57" ht="15" customHeight="1" x14ac:dyDescent="0.15">
      <c r="A47" s="604"/>
      <c r="B47" s="604"/>
      <c r="C47" s="13"/>
      <c r="D47" s="91"/>
      <c r="E47" s="91"/>
      <c r="F47" s="790"/>
      <c r="G47" s="790"/>
      <c r="H47" s="790"/>
      <c r="I47" s="790"/>
      <c r="J47" s="790"/>
      <c r="K47" s="790"/>
      <c r="L47" s="790"/>
      <c r="M47" s="790"/>
      <c r="N47" s="790"/>
      <c r="O47" s="37"/>
      <c r="P47" s="37"/>
      <c r="Q47" s="37"/>
      <c r="R47" s="37"/>
      <c r="S47" s="37"/>
      <c r="T47" s="37"/>
      <c r="U47" s="37"/>
      <c r="V47" s="37"/>
      <c r="W47" s="559">
        <f>AT46</f>
        <v>17</v>
      </c>
      <c r="X47" s="560"/>
      <c r="Y47" s="555" t="s">
        <v>366</v>
      </c>
      <c r="Z47" s="559">
        <f>AW46</f>
        <v>17</v>
      </c>
      <c r="AA47" s="560"/>
      <c r="AB47" s="555" t="s">
        <v>366</v>
      </c>
      <c r="AC47" s="559">
        <f>AZ46</f>
        <v>17</v>
      </c>
      <c r="AD47" s="560"/>
      <c r="AE47" s="555" t="s">
        <v>366</v>
      </c>
      <c r="AF47" s="559">
        <f>AT46</f>
        <v>17</v>
      </c>
      <c r="AG47" s="1085"/>
      <c r="AH47" s="555" t="s">
        <v>366</v>
      </c>
      <c r="AI47" s="559">
        <f>AW46</f>
        <v>17</v>
      </c>
      <c r="AJ47" s="1085"/>
      <c r="AK47" s="555" t="s">
        <v>366</v>
      </c>
      <c r="AL47" s="559">
        <f>AZ46</f>
        <v>17</v>
      </c>
      <c r="AM47" s="1085"/>
      <c r="AN47" s="555" t="s">
        <v>366</v>
      </c>
      <c r="AO47" s="576"/>
      <c r="AP47" s="577"/>
      <c r="AQ47" s="577"/>
      <c r="AR47" s="577"/>
      <c r="AS47" s="578"/>
      <c r="AT47" s="551"/>
      <c r="AU47" s="552"/>
      <c r="AV47" s="864"/>
      <c r="AW47" s="551"/>
      <c r="AX47" s="552"/>
      <c r="AY47" s="864"/>
      <c r="AZ47" s="551"/>
      <c r="BA47" s="552"/>
      <c r="BB47" s="864"/>
    </row>
    <row r="48" spans="1:57" ht="15" customHeight="1" x14ac:dyDescent="0.15">
      <c r="A48" s="604"/>
      <c r="B48" s="604"/>
      <c r="C48" s="13"/>
      <c r="D48" s="91"/>
      <c r="E48" s="91"/>
      <c r="F48" s="790"/>
      <c r="G48" s="790"/>
      <c r="H48" s="790"/>
      <c r="I48" s="790"/>
      <c r="J48" s="790"/>
      <c r="K48" s="790"/>
      <c r="L48" s="790"/>
      <c r="M48" s="790"/>
      <c r="N48" s="790"/>
      <c r="O48" s="37"/>
      <c r="P48" s="37"/>
      <c r="Q48" s="37"/>
      <c r="R48" s="37"/>
      <c r="S48" s="37"/>
      <c r="T48" s="37"/>
      <c r="U48" s="37"/>
      <c r="V48" s="37"/>
      <c r="W48" s="561"/>
      <c r="X48" s="562"/>
      <c r="Y48" s="558"/>
      <c r="Z48" s="561"/>
      <c r="AA48" s="562"/>
      <c r="AB48" s="558"/>
      <c r="AC48" s="561"/>
      <c r="AD48" s="562"/>
      <c r="AE48" s="558"/>
      <c r="AF48" s="1086"/>
      <c r="AG48" s="1087"/>
      <c r="AH48" s="1045"/>
      <c r="AI48" s="1086"/>
      <c r="AJ48" s="1087"/>
      <c r="AK48" s="1045"/>
      <c r="AL48" s="1086"/>
      <c r="AM48" s="1087"/>
      <c r="AN48" s="1045"/>
      <c r="AO48" s="579"/>
      <c r="AP48" s="580"/>
      <c r="AQ48" s="580"/>
      <c r="AR48" s="580"/>
      <c r="AS48" s="581"/>
      <c r="AT48" s="553"/>
      <c r="AU48" s="554"/>
      <c r="AV48" s="558"/>
      <c r="AW48" s="553"/>
      <c r="AX48" s="554"/>
      <c r="AY48" s="558"/>
      <c r="AZ48" s="553"/>
      <c r="BA48" s="554"/>
      <c r="BB48" s="558"/>
    </row>
    <row r="49" spans="1:54" ht="15" customHeight="1" x14ac:dyDescent="0.15">
      <c r="A49" s="604"/>
      <c r="B49" s="604"/>
      <c r="C49" s="13"/>
      <c r="D49" s="91"/>
      <c r="E49" s="91"/>
      <c r="F49" s="790"/>
      <c r="G49" s="790"/>
      <c r="H49" s="790"/>
      <c r="I49" s="790"/>
      <c r="J49" s="790"/>
      <c r="K49" s="790"/>
      <c r="L49" s="790"/>
      <c r="M49" s="790"/>
      <c r="N49" s="790"/>
      <c r="O49" s="37"/>
      <c r="P49" s="37"/>
      <c r="Q49" s="37"/>
      <c r="R49" s="37"/>
      <c r="S49" s="37"/>
      <c r="T49" s="37"/>
      <c r="U49" s="37"/>
      <c r="V49" s="37"/>
      <c r="W49" s="563" t="s">
        <v>1424</v>
      </c>
      <c r="X49" s="563"/>
      <c r="Y49" s="563"/>
      <c r="Z49" s="563" t="s">
        <v>286</v>
      </c>
      <c r="AA49" s="563"/>
      <c r="AB49" s="563"/>
      <c r="AC49" s="563" t="s">
        <v>1421</v>
      </c>
      <c r="AD49" s="563"/>
      <c r="AE49" s="563"/>
      <c r="AF49" s="566" t="s">
        <v>361</v>
      </c>
      <c r="AG49" s="1115"/>
      <c r="AH49" s="824"/>
      <c r="AI49" s="566" t="s">
        <v>362</v>
      </c>
      <c r="AJ49" s="1115"/>
      <c r="AK49" s="824"/>
      <c r="AL49" s="566" t="s">
        <v>363</v>
      </c>
      <c r="AM49" s="1115"/>
      <c r="AN49" s="824"/>
      <c r="AO49" s="573" t="s">
        <v>324</v>
      </c>
      <c r="AP49" s="574"/>
      <c r="AQ49" s="574"/>
      <c r="AR49" s="574"/>
      <c r="AS49" s="575"/>
      <c r="AT49" s="549">
        <f>AT46+'R2 １１月 ok'!AT48</f>
        <v>127</v>
      </c>
      <c r="AU49" s="550"/>
      <c r="AV49" s="555" t="s">
        <v>332</v>
      </c>
      <c r="AW49" s="549">
        <f>AW46+'R2 １１月 ok'!AW48</f>
        <v>127</v>
      </c>
      <c r="AX49" s="550"/>
      <c r="AY49" s="555" t="s">
        <v>332</v>
      </c>
      <c r="AZ49" s="549">
        <f>AZ46+'R2 １１月 ok'!AZ48</f>
        <v>127</v>
      </c>
      <c r="BA49" s="550"/>
      <c r="BB49" s="555" t="s">
        <v>332</v>
      </c>
    </row>
    <row r="50" spans="1:54" ht="15" customHeight="1" x14ac:dyDescent="0.15">
      <c r="A50" s="604"/>
      <c r="B50" s="604"/>
      <c r="C50" s="13"/>
      <c r="D50" s="91"/>
      <c r="E50" s="91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559">
        <f>W47+'R2 １１月 ok'!W49</f>
        <v>127</v>
      </c>
      <c r="X50" s="560"/>
      <c r="Y50" s="555" t="s">
        <v>366</v>
      </c>
      <c r="Z50" s="559">
        <f>Z47+'R2 １１月 ok'!Z49</f>
        <v>127</v>
      </c>
      <c r="AA50" s="560"/>
      <c r="AB50" s="555" t="s">
        <v>366</v>
      </c>
      <c r="AC50" s="559">
        <f>AC47+'R2 １１月 ok'!AC49</f>
        <v>127</v>
      </c>
      <c r="AD50" s="560"/>
      <c r="AE50" s="555" t="s">
        <v>366</v>
      </c>
      <c r="AF50" s="559">
        <f>AF47+'R2 １１月 ok'!AF49</f>
        <v>127</v>
      </c>
      <c r="AG50" s="560"/>
      <c r="AH50" s="555" t="s">
        <v>366</v>
      </c>
      <c r="AI50" s="559">
        <f>AI47+'R2 １１月 ok'!AI49</f>
        <v>127</v>
      </c>
      <c r="AJ50" s="560"/>
      <c r="AK50" s="555" t="s">
        <v>366</v>
      </c>
      <c r="AL50" s="559">
        <f>AL47+'R2 １１月 ok'!AL49</f>
        <v>127</v>
      </c>
      <c r="AM50" s="560"/>
      <c r="AN50" s="555" t="s">
        <v>366</v>
      </c>
      <c r="AO50" s="576"/>
      <c r="AP50" s="577"/>
      <c r="AQ50" s="577"/>
      <c r="AR50" s="577"/>
      <c r="AS50" s="578"/>
      <c r="AT50" s="551"/>
      <c r="AU50" s="552"/>
      <c r="AV50" s="864"/>
      <c r="AW50" s="551"/>
      <c r="AX50" s="552"/>
      <c r="AY50" s="864"/>
      <c r="AZ50" s="551"/>
      <c r="BA50" s="552"/>
      <c r="BB50" s="864"/>
    </row>
    <row r="51" spans="1:54" ht="15" customHeight="1" x14ac:dyDescent="0.15">
      <c r="A51" s="604"/>
      <c r="B51" s="604"/>
      <c r="C51" s="14"/>
      <c r="D51" s="15"/>
      <c r="E51" s="15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1045"/>
      <c r="AI51" s="561"/>
      <c r="AJ51" s="562"/>
      <c r="AK51" s="1045"/>
      <c r="AL51" s="561"/>
      <c r="AM51" s="562"/>
      <c r="AN51" s="1045"/>
      <c r="AO51" s="579"/>
      <c r="AP51" s="580"/>
      <c r="AQ51" s="580"/>
      <c r="AR51" s="580"/>
      <c r="AS51" s="581"/>
      <c r="AT51" s="553"/>
      <c r="AU51" s="554"/>
      <c r="AV51" s="558"/>
      <c r="AW51" s="553"/>
      <c r="AX51" s="554"/>
      <c r="AY51" s="558"/>
      <c r="AZ51" s="553"/>
      <c r="BA51" s="554"/>
      <c r="BB51" s="558"/>
    </row>
  </sheetData>
  <mergeCells count="300">
    <mergeCell ref="F36:N49"/>
    <mergeCell ref="BB49:BB51"/>
    <mergeCell ref="W50:X51"/>
    <mergeCell ref="Y50:Y51"/>
    <mergeCell ref="Z50:AA51"/>
    <mergeCell ref="AB50:AB51"/>
    <mergeCell ref="AW49:AX51"/>
    <mergeCell ref="AY49:AY51"/>
    <mergeCell ref="AZ49:BA51"/>
    <mergeCell ref="W49:Y49"/>
    <mergeCell ref="Z49:AB49"/>
    <mergeCell ref="AC49:AE49"/>
    <mergeCell ref="AF49:AH49"/>
    <mergeCell ref="AI49:AK49"/>
    <mergeCell ref="AL49:AN49"/>
    <mergeCell ref="AK50:AK51"/>
    <mergeCell ref="AC50:AD51"/>
    <mergeCell ref="AE50:AE51"/>
    <mergeCell ref="AF50:AG51"/>
    <mergeCell ref="AH50:AH51"/>
    <mergeCell ref="AV46:AV48"/>
    <mergeCell ref="AW46:AX48"/>
    <mergeCell ref="AI50:AJ51"/>
    <mergeCell ref="AO49:AS51"/>
    <mergeCell ref="AT49:AU51"/>
    <mergeCell ref="AV49:AV51"/>
    <mergeCell ref="AL46:AN46"/>
    <mergeCell ref="BB46:BB48"/>
    <mergeCell ref="AC47:AD48"/>
    <mergeCell ref="AE47:AE48"/>
    <mergeCell ref="AY46:AY48"/>
    <mergeCell ref="AZ46:BA48"/>
    <mergeCell ref="AH47:AH48"/>
    <mergeCell ref="AI47:AJ48"/>
    <mergeCell ref="AO46:AS48"/>
    <mergeCell ref="AT46:AU48"/>
    <mergeCell ref="AK47:AK48"/>
    <mergeCell ref="AZ36:BB36"/>
    <mergeCell ref="AO37:AS39"/>
    <mergeCell ref="AT37:AU39"/>
    <mergeCell ref="AV37:AV39"/>
    <mergeCell ref="AW37:AX39"/>
    <mergeCell ref="AY37:AY39"/>
    <mergeCell ref="AZ37:BA39"/>
    <mergeCell ref="BB37:BB39"/>
    <mergeCell ref="AZ43:BB45"/>
    <mergeCell ref="AZ40:BB42"/>
    <mergeCell ref="A36:B51"/>
    <mergeCell ref="AO36:AS36"/>
    <mergeCell ref="AT36:AV36"/>
    <mergeCell ref="AW36:AY36"/>
    <mergeCell ref="AO43:AS45"/>
    <mergeCell ref="AT43:AV45"/>
    <mergeCell ref="AW43:AY45"/>
    <mergeCell ref="AO40:AS42"/>
    <mergeCell ref="AT40:AV42"/>
    <mergeCell ref="AW40:AY42"/>
    <mergeCell ref="W46:Y46"/>
    <mergeCell ref="Z46:AB46"/>
    <mergeCell ref="AL47:AM48"/>
    <mergeCell ref="AN47:AN48"/>
    <mergeCell ref="W47:X48"/>
    <mergeCell ref="Y47:Y48"/>
    <mergeCell ref="Z47:AA48"/>
    <mergeCell ref="AB47:AB48"/>
    <mergeCell ref="AF47:AG48"/>
    <mergeCell ref="AL50:AM51"/>
    <mergeCell ref="AN50:AN51"/>
    <mergeCell ref="AC46:AE46"/>
    <mergeCell ref="AF46:AH46"/>
    <mergeCell ref="AI46:AK46"/>
    <mergeCell ref="F32:Z32"/>
    <mergeCell ref="AA32:AB32"/>
    <mergeCell ref="AC32:AE32"/>
    <mergeCell ref="AF32:AU32"/>
    <mergeCell ref="BA32:BB32"/>
    <mergeCell ref="A33:B33"/>
    <mergeCell ref="F34:Z34"/>
    <mergeCell ref="AA34:AB34"/>
    <mergeCell ref="AC34:AE34"/>
    <mergeCell ref="AF34:AU34"/>
    <mergeCell ref="BA34:BB34"/>
    <mergeCell ref="A32:B32"/>
    <mergeCell ref="C32:E32"/>
    <mergeCell ref="C33:E33"/>
    <mergeCell ref="F33:Z33"/>
    <mergeCell ref="AA33:AB33"/>
    <mergeCell ref="AC33:AE33"/>
    <mergeCell ref="AF33:AU33"/>
    <mergeCell ref="BA33:BB33"/>
    <mergeCell ref="AF35:AU35"/>
    <mergeCell ref="BA35:BB35"/>
    <mergeCell ref="A34:B34"/>
    <mergeCell ref="C34:E34"/>
    <mergeCell ref="A35:B35"/>
    <mergeCell ref="C35:E35"/>
    <mergeCell ref="F35:Z35"/>
    <mergeCell ref="AA35:AB35"/>
    <mergeCell ref="AC35:AE35"/>
    <mergeCell ref="BA30:BB30"/>
    <mergeCell ref="A31:B31"/>
    <mergeCell ref="C31:E31"/>
    <mergeCell ref="F31:Z31"/>
    <mergeCell ref="AA31:AB31"/>
    <mergeCell ref="AC31:AE31"/>
    <mergeCell ref="AF31:AU31"/>
    <mergeCell ref="BA31:BB31"/>
    <mergeCell ref="A30:B30"/>
    <mergeCell ref="C30:E30"/>
    <mergeCell ref="F30:Z30"/>
    <mergeCell ref="AA30:AB30"/>
    <mergeCell ref="AC30:AE30"/>
    <mergeCell ref="AF30:AU30"/>
    <mergeCell ref="F26:Z26"/>
    <mergeCell ref="AA26:AB26"/>
    <mergeCell ref="AC26:AE26"/>
    <mergeCell ref="AF26:AU26"/>
    <mergeCell ref="BA26:BB26"/>
    <mergeCell ref="A27:B27"/>
    <mergeCell ref="F28:Z28"/>
    <mergeCell ref="AA28:AB28"/>
    <mergeCell ref="AC28:AE28"/>
    <mergeCell ref="AF28:AU28"/>
    <mergeCell ref="BA28:BB28"/>
    <mergeCell ref="A26:B26"/>
    <mergeCell ref="C26:E26"/>
    <mergeCell ref="C27:E27"/>
    <mergeCell ref="F27:Z27"/>
    <mergeCell ref="AA27:AB27"/>
    <mergeCell ref="AC27:AE27"/>
    <mergeCell ref="AF27:AU27"/>
    <mergeCell ref="BA27:BB27"/>
    <mergeCell ref="AF29:AU29"/>
    <mergeCell ref="BA29:BB29"/>
    <mergeCell ref="A28:B28"/>
    <mergeCell ref="C28:E28"/>
    <mergeCell ref="A29:B29"/>
    <mergeCell ref="C29:E29"/>
    <mergeCell ref="F29:Z29"/>
    <mergeCell ref="AA29:AB29"/>
    <mergeCell ref="AC29:AE29"/>
    <mergeCell ref="BA24:BB24"/>
    <mergeCell ref="A25:B25"/>
    <mergeCell ref="C25:E25"/>
    <mergeCell ref="F25:Z25"/>
    <mergeCell ref="AA25:AB25"/>
    <mergeCell ref="AC25:AE25"/>
    <mergeCell ref="AF25:AU25"/>
    <mergeCell ref="BA25:BB25"/>
    <mergeCell ref="A24:B24"/>
    <mergeCell ref="C24:E24"/>
    <mergeCell ref="F24:Z24"/>
    <mergeCell ref="AA24:AB24"/>
    <mergeCell ref="AC24:AE24"/>
    <mergeCell ref="AF24:AU24"/>
    <mergeCell ref="F20:Z20"/>
    <mergeCell ref="AA20:AB20"/>
    <mergeCell ref="AC20:AE20"/>
    <mergeCell ref="AF20:AU20"/>
    <mergeCell ref="BA20:BB20"/>
    <mergeCell ref="A21:B21"/>
    <mergeCell ref="F22:Z22"/>
    <mergeCell ref="AA22:AB22"/>
    <mergeCell ref="AC22:AE22"/>
    <mergeCell ref="AF22:AU22"/>
    <mergeCell ref="BA22:BB22"/>
    <mergeCell ref="A20:B20"/>
    <mergeCell ref="C20:E20"/>
    <mergeCell ref="C21:E21"/>
    <mergeCell ref="F21:Z21"/>
    <mergeCell ref="AA21:AB21"/>
    <mergeCell ref="AC21:AE21"/>
    <mergeCell ref="AF21:AU21"/>
    <mergeCell ref="BA21:BB21"/>
    <mergeCell ref="AF23:AU23"/>
    <mergeCell ref="BA23:BB23"/>
    <mergeCell ref="A22:B22"/>
    <mergeCell ref="C22:E22"/>
    <mergeCell ref="A23:B23"/>
    <mergeCell ref="C23:E23"/>
    <mergeCell ref="F23:Z23"/>
    <mergeCell ref="AA23:AB23"/>
    <mergeCell ref="AC23:AE23"/>
    <mergeCell ref="BA18:BB18"/>
    <mergeCell ref="A19:B19"/>
    <mergeCell ref="C19:E19"/>
    <mergeCell ref="F19:Z19"/>
    <mergeCell ref="AA19:AB19"/>
    <mergeCell ref="AC19:AE19"/>
    <mergeCell ref="AF19:AU19"/>
    <mergeCell ref="BA19:BB19"/>
    <mergeCell ref="A18:B18"/>
    <mergeCell ref="C18:E18"/>
    <mergeCell ref="F18:Z18"/>
    <mergeCell ref="AA18:AB18"/>
    <mergeCell ref="AC18:AE18"/>
    <mergeCell ref="AF18:AU18"/>
    <mergeCell ref="F14:Z14"/>
    <mergeCell ref="AA14:AB14"/>
    <mergeCell ref="AC14:AE14"/>
    <mergeCell ref="AF14:AU14"/>
    <mergeCell ref="BA14:BB14"/>
    <mergeCell ref="A15:B15"/>
    <mergeCell ref="F16:Z16"/>
    <mergeCell ref="AA16:AB16"/>
    <mergeCell ref="AC16:AE16"/>
    <mergeCell ref="AF16:AU16"/>
    <mergeCell ref="BA16:BB16"/>
    <mergeCell ref="A14:B14"/>
    <mergeCell ref="C14:E14"/>
    <mergeCell ref="C15:E15"/>
    <mergeCell ref="F15:Z15"/>
    <mergeCell ref="AA15:AB15"/>
    <mergeCell ref="AC15:AE15"/>
    <mergeCell ref="AF15:AU15"/>
    <mergeCell ref="BA15:BB15"/>
    <mergeCell ref="AF17:AU17"/>
    <mergeCell ref="BA17:BB17"/>
    <mergeCell ref="A16:B16"/>
    <mergeCell ref="C16:E16"/>
    <mergeCell ref="A17:B17"/>
    <mergeCell ref="C17:E17"/>
    <mergeCell ref="F17:Z17"/>
    <mergeCell ref="AA17:AB17"/>
    <mergeCell ref="AC17:AE17"/>
    <mergeCell ref="F11:Z11"/>
    <mergeCell ref="AA11:AB11"/>
    <mergeCell ref="AC11:AE11"/>
    <mergeCell ref="BA12:BB12"/>
    <mergeCell ref="A13:B13"/>
    <mergeCell ref="C13:E13"/>
    <mergeCell ref="F13:Z13"/>
    <mergeCell ref="AA13:AB13"/>
    <mergeCell ref="AC13:AE13"/>
    <mergeCell ref="AF13:AU13"/>
    <mergeCell ref="BA13:BB13"/>
    <mergeCell ref="A12:B12"/>
    <mergeCell ref="C12:E12"/>
    <mergeCell ref="F12:Z12"/>
    <mergeCell ref="AA12:AB12"/>
    <mergeCell ref="AC12:AE12"/>
    <mergeCell ref="AF12:AU12"/>
    <mergeCell ref="C9:E9"/>
    <mergeCell ref="F9:Z9"/>
    <mergeCell ref="AA9:AB9"/>
    <mergeCell ref="AC9:AE9"/>
    <mergeCell ref="AF9:AU9"/>
    <mergeCell ref="BA9:BB9"/>
    <mergeCell ref="A8:B8"/>
    <mergeCell ref="C8:E8"/>
    <mergeCell ref="AF11:AU11"/>
    <mergeCell ref="BA11:BB11"/>
    <mergeCell ref="A10:B10"/>
    <mergeCell ref="C10:E10"/>
    <mergeCell ref="F8:Z8"/>
    <mergeCell ref="AA8:AB8"/>
    <mergeCell ref="AC8:AE8"/>
    <mergeCell ref="AF8:AU8"/>
    <mergeCell ref="BA8:BB8"/>
    <mergeCell ref="F10:Z10"/>
    <mergeCell ref="AA10:AB10"/>
    <mergeCell ref="AC10:AE10"/>
    <mergeCell ref="AF10:AU10"/>
    <mergeCell ref="BA10:BB10"/>
    <mergeCell ref="A11:B11"/>
    <mergeCell ref="C11:E11"/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  <mergeCell ref="AF5:AU5"/>
    <mergeCell ref="BA5:BB5"/>
    <mergeCell ref="BA6:BB6"/>
    <mergeCell ref="C7:E7"/>
    <mergeCell ref="F7:Z7"/>
    <mergeCell ref="AA7:AB7"/>
    <mergeCell ref="Q37:AM44"/>
    <mergeCell ref="BC3:BE3"/>
    <mergeCell ref="A5:B5"/>
    <mergeCell ref="C5:E5"/>
    <mergeCell ref="F5:Z5"/>
    <mergeCell ref="AA5:AB5"/>
    <mergeCell ref="AC5:AE5"/>
    <mergeCell ref="AC7:AE7"/>
    <mergeCell ref="AF7:AU7"/>
    <mergeCell ref="BA7:BB7"/>
    <mergeCell ref="A6:B6"/>
    <mergeCell ref="C6:E6"/>
    <mergeCell ref="F6:Z6"/>
    <mergeCell ref="AA6:AB6"/>
    <mergeCell ref="AC6:AE6"/>
    <mergeCell ref="AF6:AU6"/>
    <mergeCell ref="A7:B7"/>
    <mergeCell ref="A9:B9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r:id="rId1"/>
  <headerFooter alignWithMargins="0">
    <oddHeader>&amp;R&amp;D版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E63"/>
  <sheetViews>
    <sheetView view="pageBreakPreview" topLeftCell="A35" zoomScaleNormal="100" zoomScaleSheetLayoutView="100" workbookViewId="0">
      <selection activeCell="Q58" sqref="Q58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42" customWidth="1"/>
    <col min="55" max="57" width="3.125" style="142" customWidth="1"/>
    <col min="58" max="16384" width="2.25" style="1"/>
  </cols>
  <sheetData>
    <row r="1" spans="1:57" s="8" customFormat="1" ht="24" customHeight="1" x14ac:dyDescent="0.15">
      <c r="A1" s="649" t="s">
        <v>1209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159"/>
      <c r="BD1" s="159"/>
      <c r="BE1" s="159"/>
    </row>
    <row r="2" spans="1:57" s="8" customFormat="1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159"/>
      <c r="BD2" s="159"/>
      <c r="BE2" s="159"/>
    </row>
    <row r="3" spans="1:57" ht="15.95" customHeight="1" x14ac:dyDescent="0.15">
      <c r="A3" s="583" t="s">
        <v>306</v>
      </c>
      <c r="B3" s="583"/>
      <c r="C3" s="583" t="s">
        <v>307</v>
      </c>
      <c r="D3" s="583"/>
      <c r="E3" s="583"/>
      <c r="F3" s="583" t="s">
        <v>308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 t="s">
        <v>256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583" t="s">
        <v>315</v>
      </c>
      <c r="BB3" s="583"/>
      <c r="BC3" s="585" t="s">
        <v>354</v>
      </c>
      <c r="BD3" s="585"/>
      <c r="BE3" s="585"/>
    </row>
    <row r="4" spans="1:57" ht="15.95" customHeight="1" x14ac:dyDescent="0.1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86">
        <v>1</v>
      </c>
      <c r="BD4" s="86">
        <v>2</v>
      </c>
      <c r="BE4" s="86">
        <v>3</v>
      </c>
    </row>
    <row r="5" spans="1:57" ht="33" customHeight="1" x14ac:dyDescent="0.15">
      <c r="A5" s="587">
        <v>1</v>
      </c>
      <c r="B5" s="587"/>
      <c r="C5" s="606" t="s">
        <v>296</v>
      </c>
      <c r="D5" s="607"/>
      <c r="E5" s="608"/>
      <c r="F5" s="588" t="s">
        <v>425</v>
      </c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90"/>
      <c r="AA5" s="587"/>
      <c r="AB5" s="587"/>
      <c r="AC5" s="591" t="s">
        <v>1074</v>
      </c>
      <c r="AD5" s="591"/>
      <c r="AE5" s="591"/>
      <c r="AF5" s="625" t="s">
        <v>1069</v>
      </c>
      <c r="AG5" s="625"/>
      <c r="AH5" s="625"/>
      <c r="AI5" s="625"/>
      <c r="AJ5" s="625"/>
      <c r="AK5" s="625"/>
      <c r="AL5" s="625"/>
      <c r="AM5" s="625"/>
      <c r="AN5" s="625"/>
      <c r="AO5" s="625"/>
      <c r="AP5" s="625"/>
      <c r="AQ5" s="625"/>
      <c r="AR5" s="625"/>
      <c r="AS5" s="625"/>
      <c r="AT5" s="625"/>
      <c r="AU5" s="625"/>
      <c r="AV5" s="292" t="s">
        <v>381</v>
      </c>
      <c r="AW5" s="292" t="s">
        <v>381</v>
      </c>
      <c r="AX5" s="205" t="s">
        <v>237</v>
      </c>
      <c r="AY5" s="205" t="s">
        <v>237</v>
      </c>
      <c r="AZ5" s="205" t="s">
        <v>237</v>
      </c>
      <c r="BA5" s="592">
        <v>1</v>
      </c>
      <c r="BB5" s="592"/>
      <c r="BC5" s="144"/>
      <c r="BD5" s="144"/>
      <c r="BE5" s="144"/>
    </row>
    <row r="6" spans="1:57" ht="33" customHeight="1" x14ac:dyDescent="0.15">
      <c r="A6" s="587">
        <v>2</v>
      </c>
      <c r="B6" s="587"/>
      <c r="C6" s="606" t="s">
        <v>292</v>
      </c>
      <c r="D6" s="607"/>
      <c r="E6" s="608"/>
      <c r="F6" s="588" t="s">
        <v>424</v>
      </c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90"/>
      <c r="AA6" s="587"/>
      <c r="AB6" s="587"/>
      <c r="AC6" s="591" t="s">
        <v>1075</v>
      </c>
      <c r="AD6" s="591"/>
      <c r="AE6" s="591"/>
      <c r="AF6" s="595" t="s">
        <v>396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292" t="s">
        <v>381</v>
      </c>
      <c r="AW6" s="292" t="s">
        <v>381</v>
      </c>
      <c r="AX6" s="205" t="s">
        <v>237</v>
      </c>
      <c r="AY6" s="205" t="s">
        <v>237</v>
      </c>
      <c r="AZ6" s="205" t="s">
        <v>237</v>
      </c>
      <c r="BA6" s="592">
        <v>2</v>
      </c>
      <c r="BB6" s="592"/>
      <c r="BC6" s="144"/>
      <c r="BD6" s="144"/>
      <c r="BE6" s="144"/>
    </row>
    <row r="7" spans="1:57" ht="33" customHeight="1" x14ac:dyDescent="0.15">
      <c r="A7" s="587">
        <v>3</v>
      </c>
      <c r="B7" s="587"/>
      <c r="C7" s="606" t="s">
        <v>294</v>
      </c>
      <c r="D7" s="607"/>
      <c r="E7" s="608"/>
      <c r="F7" s="588" t="s">
        <v>291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90"/>
      <c r="AA7" s="587"/>
      <c r="AB7" s="587"/>
      <c r="AC7" s="591" t="s">
        <v>1076</v>
      </c>
      <c r="AD7" s="591"/>
      <c r="AE7" s="591"/>
      <c r="AF7" s="595"/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292" t="s">
        <v>381</v>
      </c>
      <c r="AW7" s="292" t="s">
        <v>381</v>
      </c>
      <c r="AX7" s="205" t="s">
        <v>237</v>
      </c>
      <c r="AY7" s="205" t="s">
        <v>237</v>
      </c>
      <c r="AZ7" s="205" t="s">
        <v>237</v>
      </c>
      <c r="BA7" s="592">
        <v>3</v>
      </c>
      <c r="BB7" s="592"/>
      <c r="BC7" s="144"/>
      <c r="BD7" s="144"/>
      <c r="BE7" s="144"/>
    </row>
    <row r="8" spans="1:57" ht="33" customHeight="1" x14ac:dyDescent="0.15">
      <c r="A8" s="615">
        <v>4</v>
      </c>
      <c r="B8" s="615"/>
      <c r="C8" s="610" t="s">
        <v>297</v>
      </c>
      <c r="D8" s="616"/>
      <c r="E8" s="611"/>
      <c r="F8" s="612"/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4"/>
      <c r="AA8" s="615"/>
      <c r="AB8" s="615"/>
      <c r="AC8" s="623"/>
      <c r="AD8" s="623"/>
      <c r="AE8" s="623"/>
      <c r="AF8" s="650" t="s">
        <v>1043</v>
      </c>
      <c r="AG8" s="650"/>
      <c r="AH8" s="650"/>
      <c r="AI8" s="650"/>
      <c r="AJ8" s="650"/>
      <c r="AK8" s="650"/>
      <c r="AL8" s="650"/>
      <c r="AM8" s="650"/>
      <c r="AN8" s="650"/>
      <c r="AO8" s="650"/>
      <c r="AP8" s="650"/>
      <c r="AQ8" s="650"/>
      <c r="AR8" s="650"/>
      <c r="AS8" s="650"/>
      <c r="AT8" s="650"/>
      <c r="AU8" s="650"/>
      <c r="AV8" s="187" t="s">
        <v>237</v>
      </c>
      <c r="AW8" s="187" t="s">
        <v>237</v>
      </c>
      <c r="AX8" s="207"/>
      <c r="AY8" s="207"/>
      <c r="AZ8" s="207"/>
      <c r="BA8" s="622">
        <v>4</v>
      </c>
      <c r="BB8" s="622"/>
      <c r="BC8" s="146"/>
      <c r="BD8" s="146"/>
      <c r="BE8" s="146"/>
    </row>
    <row r="9" spans="1:57" ht="33" customHeight="1" x14ac:dyDescent="0.15">
      <c r="A9" s="615">
        <v>5</v>
      </c>
      <c r="B9" s="615"/>
      <c r="C9" s="610" t="s">
        <v>306</v>
      </c>
      <c r="D9" s="616"/>
      <c r="E9" s="611"/>
      <c r="F9" s="612"/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4"/>
      <c r="AA9" s="615"/>
      <c r="AB9" s="615"/>
      <c r="AC9" s="623"/>
      <c r="AD9" s="623"/>
      <c r="AE9" s="623"/>
      <c r="AF9" s="624"/>
      <c r="AG9" s="624"/>
      <c r="AH9" s="624"/>
      <c r="AI9" s="624"/>
      <c r="AJ9" s="624"/>
      <c r="AK9" s="624"/>
      <c r="AL9" s="624"/>
      <c r="AM9" s="624"/>
      <c r="AN9" s="624"/>
      <c r="AO9" s="624"/>
      <c r="AP9" s="624"/>
      <c r="AQ9" s="624"/>
      <c r="AR9" s="624"/>
      <c r="AS9" s="624"/>
      <c r="AT9" s="624"/>
      <c r="AU9" s="624"/>
      <c r="AV9" s="187" t="s">
        <v>237</v>
      </c>
      <c r="AW9" s="187" t="s">
        <v>237</v>
      </c>
      <c r="AX9" s="207"/>
      <c r="AY9" s="207"/>
      <c r="AZ9" s="207"/>
      <c r="BA9" s="622">
        <v>5</v>
      </c>
      <c r="BB9" s="622"/>
      <c r="BC9" s="146"/>
      <c r="BD9" s="146"/>
      <c r="BE9" s="146"/>
    </row>
    <row r="10" spans="1:57" ht="33" customHeight="1" thickBot="1" x14ac:dyDescent="0.2">
      <c r="A10" s="631">
        <v>6</v>
      </c>
      <c r="B10" s="631"/>
      <c r="C10" s="627" t="s">
        <v>295</v>
      </c>
      <c r="D10" s="628"/>
      <c r="E10" s="629"/>
      <c r="F10" s="642" t="s">
        <v>447</v>
      </c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4"/>
      <c r="AA10" s="631"/>
      <c r="AB10" s="631"/>
      <c r="AC10" s="654" t="s">
        <v>1077</v>
      </c>
      <c r="AD10" s="655"/>
      <c r="AE10" s="656"/>
      <c r="AF10" s="632"/>
      <c r="AG10" s="632"/>
      <c r="AH10" s="632"/>
      <c r="AI10" s="632"/>
      <c r="AJ10" s="632"/>
      <c r="AK10" s="632"/>
      <c r="AL10" s="632"/>
      <c r="AM10" s="632"/>
      <c r="AN10" s="632"/>
      <c r="AO10" s="632"/>
      <c r="AP10" s="632"/>
      <c r="AQ10" s="632"/>
      <c r="AR10" s="632"/>
      <c r="AS10" s="632"/>
      <c r="AT10" s="632"/>
      <c r="AU10" s="632"/>
      <c r="AV10" s="189" t="s">
        <v>237</v>
      </c>
      <c r="AW10" s="189" t="s">
        <v>237</v>
      </c>
      <c r="AX10" s="189" t="s">
        <v>381</v>
      </c>
      <c r="AY10" s="189" t="s">
        <v>381</v>
      </c>
      <c r="AZ10" s="189" t="s">
        <v>381</v>
      </c>
      <c r="BA10" s="631">
        <v>6</v>
      </c>
      <c r="BB10" s="631"/>
      <c r="BC10" s="151"/>
      <c r="BD10" s="151"/>
      <c r="BE10" s="151"/>
    </row>
    <row r="11" spans="1:57" ht="33" customHeight="1" x14ac:dyDescent="0.15">
      <c r="A11" s="640">
        <v>7</v>
      </c>
      <c r="B11" s="640"/>
      <c r="C11" s="638" t="s">
        <v>400</v>
      </c>
      <c r="D11" s="641"/>
      <c r="E11" s="639"/>
      <c r="F11" s="634" t="s">
        <v>1063</v>
      </c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35"/>
      <c r="R11" s="635"/>
      <c r="S11" s="635"/>
      <c r="T11" s="635"/>
      <c r="U11" s="635"/>
      <c r="V11" s="635"/>
      <c r="W11" s="635"/>
      <c r="X11" s="635"/>
      <c r="Y11" s="635"/>
      <c r="Z11" s="636"/>
      <c r="AA11" s="638" t="s">
        <v>380</v>
      </c>
      <c r="AB11" s="639"/>
      <c r="AC11" s="651" t="s">
        <v>1095</v>
      </c>
      <c r="AD11" s="652"/>
      <c r="AE11" s="653"/>
      <c r="AF11" s="634" t="s">
        <v>1056</v>
      </c>
      <c r="AG11" s="635"/>
      <c r="AH11" s="635"/>
      <c r="AI11" s="635"/>
      <c r="AJ11" s="635"/>
      <c r="AK11" s="635"/>
      <c r="AL11" s="635"/>
      <c r="AM11" s="635"/>
      <c r="AN11" s="635"/>
      <c r="AO11" s="635"/>
      <c r="AP11" s="635"/>
      <c r="AQ11" s="635"/>
      <c r="AR11" s="635"/>
      <c r="AS11" s="635"/>
      <c r="AT11" s="635"/>
      <c r="AU11" s="636"/>
      <c r="AV11" s="208" t="s">
        <v>237</v>
      </c>
      <c r="AW11" s="293" t="s">
        <v>237</v>
      </c>
      <c r="AX11" s="208" t="s">
        <v>237</v>
      </c>
      <c r="AY11" s="208" t="s">
        <v>237</v>
      </c>
      <c r="AZ11" s="208" t="s">
        <v>237</v>
      </c>
      <c r="BA11" s="630">
        <v>7</v>
      </c>
      <c r="BB11" s="630"/>
      <c r="BC11" s="156"/>
      <c r="BD11" s="156" t="s">
        <v>238</v>
      </c>
      <c r="BE11" s="156" t="s">
        <v>238</v>
      </c>
    </row>
    <row r="12" spans="1:57" ht="33" customHeight="1" x14ac:dyDescent="0.15">
      <c r="A12" s="587">
        <v>8</v>
      </c>
      <c r="B12" s="587"/>
      <c r="C12" s="606" t="s">
        <v>296</v>
      </c>
      <c r="D12" s="607"/>
      <c r="E12" s="608"/>
      <c r="F12" s="588" t="s">
        <v>1033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90"/>
      <c r="AA12" s="606" t="s">
        <v>380</v>
      </c>
      <c r="AB12" s="608"/>
      <c r="AC12" s="596" t="s">
        <v>1094</v>
      </c>
      <c r="AD12" s="597"/>
      <c r="AE12" s="598"/>
      <c r="AF12" s="588" t="s">
        <v>1030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205" t="s">
        <v>381</v>
      </c>
      <c r="AW12" s="205" t="s">
        <v>237</v>
      </c>
      <c r="AX12" s="205" t="s">
        <v>237</v>
      </c>
      <c r="AY12" s="205" t="s">
        <v>237</v>
      </c>
      <c r="AZ12" s="205" t="s">
        <v>237</v>
      </c>
      <c r="BA12" s="592">
        <v>8</v>
      </c>
      <c r="BB12" s="592"/>
      <c r="BC12" s="144"/>
      <c r="BD12" s="144" t="s">
        <v>238</v>
      </c>
      <c r="BE12" s="144" t="s">
        <v>238</v>
      </c>
    </row>
    <row r="13" spans="1:57" ht="33" customHeight="1" x14ac:dyDescent="0.15">
      <c r="A13" s="587">
        <v>9</v>
      </c>
      <c r="B13" s="587"/>
      <c r="C13" s="606" t="s">
        <v>292</v>
      </c>
      <c r="D13" s="607"/>
      <c r="E13" s="608"/>
      <c r="F13" s="588" t="s">
        <v>1042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90"/>
      <c r="AA13" s="606" t="s">
        <v>380</v>
      </c>
      <c r="AB13" s="608"/>
      <c r="AC13" s="596" t="s">
        <v>1096</v>
      </c>
      <c r="AD13" s="597"/>
      <c r="AE13" s="598"/>
      <c r="AF13" s="588" t="s">
        <v>443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205" t="s">
        <v>237</v>
      </c>
      <c r="AW13" s="293" t="s">
        <v>237</v>
      </c>
      <c r="AX13" s="205" t="s">
        <v>237</v>
      </c>
      <c r="AY13" s="205" t="s">
        <v>237</v>
      </c>
      <c r="AZ13" s="205" t="s">
        <v>237</v>
      </c>
      <c r="BA13" s="592">
        <v>9</v>
      </c>
      <c r="BB13" s="592"/>
      <c r="BC13" s="144" t="s">
        <v>238</v>
      </c>
      <c r="BD13" s="409" t="s">
        <v>1186</v>
      </c>
      <c r="BE13" s="409" t="s">
        <v>1186</v>
      </c>
    </row>
    <row r="14" spans="1:57" ht="33" customHeight="1" x14ac:dyDescent="0.15">
      <c r="A14" s="587">
        <v>10</v>
      </c>
      <c r="B14" s="587"/>
      <c r="C14" s="606" t="s">
        <v>294</v>
      </c>
      <c r="D14" s="607"/>
      <c r="E14" s="608"/>
      <c r="F14" s="588" t="s">
        <v>1044</v>
      </c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90"/>
      <c r="AA14" s="587" t="s">
        <v>389</v>
      </c>
      <c r="AB14" s="587"/>
      <c r="AC14" s="596" t="s">
        <v>1097</v>
      </c>
      <c r="AD14" s="597"/>
      <c r="AE14" s="598"/>
      <c r="AF14" s="637" t="s">
        <v>473</v>
      </c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205" t="s">
        <v>237</v>
      </c>
      <c r="AW14" s="201" t="s">
        <v>237</v>
      </c>
      <c r="AX14" s="205" t="s">
        <v>238</v>
      </c>
      <c r="AY14" s="205" t="s">
        <v>238</v>
      </c>
      <c r="AZ14" s="205" t="s">
        <v>238</v>
      </c>
      <c r="BA14" s="592">
        <v>10</v>
      </c>
      <c r="BB14" s="592"/>
      <c r="BC14" s="144" t="s">
        <v>238</v>
      </c>
      <c r="BD14" s="144" t="s">
        <v>238</v>
      </c>
      <c r="BE14" s="144" t="s">
        <v>238</v>
      </c>
    </row>
    <row r="15" spans="1:57" ht="33" customHeight="1" x14ac:dyDescent="0.15">
      <c r="A15" s="615">
        <v>11</v>
      </c>
      <c r="B15" s="615"/>
      <c r="C15" s="610" t="s">
        <v>297</v>
      </c>
      <c r="D15" s="616"/>
      <c r="E15" s="611"/>
      <c r="F15" s="612"/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4"/>
      <c r="AA15" s="615"/>
      <c r="AB15" s="615"/>
      <c r="AC15" s="619"/>
      <c r="AD15" s="620"/>
      <c r="AE15" s="621"/>
      <c r="AF15" s="624"/>
      <c r="AG15" s="624"/>
      <c r="AH15" s="624"/>
      <c r="AI15" s="624"/>
      <c r="AJ15" s="624"/>
      <c r="AK15" s="624"/>
      <c r="AL15" s="624"/>
      <c r="AM15" s="624"/>
      <c r="AN15" s="624"/>
      <c r="AO15" s="624"/>
      <c r="AP15" s="624"/>
      <c r="AQ15" s="624"/>
      <c r="AR15" s="624"/>
      <c r="AS15" s="624"/>
      <c r="AT15" s="624"/>
      <c r="AU15" s="624"/>
      <c r="AV15" s="207"/>
      <c r="AW15" s="209"/>
      <c r="AX15" s="207"/>
      <c r="AY15" s="207"/>
      <c r="AZ15" s="207"/>
      <c r="BA15" s="622">
        <v>11</v>
      </c>
      <c r="BB15" s="622"/>
      <c r="BC15" s="146"/>
      <c r="BD15" s="146"/>
      <c r="BE15" s="146"/>
    </row>
    <row r="16" spans="1:57" ht="33" customHeight="1" x14ac:dyDescent="0.15">
      <c r="A16" s="615">
        <v>12</v>
      </c>
      <c r="B16" s="615"/>
      <c r="C16" s="610" t="s">
        <v>306</v>
      </c>
      <c r="D16" s="616"/>
      <c r="E16" s="611"/>
      <c r="F16" s="612"/>
      <c r="G16" s="613"/>
      <c r="H16" s="613"/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4"/>
      <c r="AA16" s="615"/>
      <c r="AB16" s="615"/>
      <c r="AC16" s="619"/>
      <c r="AD16" s="620"/>
      <c r="AE16" s="621"/>
      <c r="AF16" s="626"/>
      <c r="AG16" s="626"/>
      <c r="AH16" s="626"/>
      <c r="AI16" s="626"/>
      <c r="AJ16" s="626"/>
      <c r="AK16" s="626"/>
      <c r="AL16" s="626"/>
      <c r="AM16" s="626"/>
      <c r="AN16" s="626"/>
      <c r="AO16" s="626"/>
      <c r="AP16" s="626"/>
      <c r="AQ16" s="626"/>
      <c r="AR16" s="626"/>
      <c r="AS16" s="626"/>
      <c r="AT16" s="626"/>
      <c r="AU16" s="626"/>
      <c r="AV16" s="207"/>
      <c r="AW16" s="207"/>
      <c r="AX16" s="207"/>
      <c r="AY16" s="207"/>
      <c r="AZ16" s="207"/>
      <c r="BA16" s="622">
        <v>12</v>
      </c>
      <c r="BB16" s="622"/>
      <c r="BC16" s="146"/>
      <c r="BD16" s="146"/>
      <c r="BE16" s="146"/>
    </row>
    <row r="17" spans="1:57" ht="33" customHeight="1" x14ac:dyDescent="0.15">
      <c r="A17" s="587">
        <v>13</v>
      </c>
      <c r="B17" s="587"/>
      <c r="C17" s="606" t="s">
        <v>295</v>
      </c>
      <c r="D17" s="607"/>
      <c r="E17" s="608"/>
      <c r="F17" s="657" t="s">
        <v>1159</v>
      </c>
      <c r="G17" s="658"/>
      <c r="H17" s="658"/>
      <c r="I17" s="658"/>
      <c r="J17" s="658"/>
      <c r="K17" s="658"/>
      <c r="L17" s="658"/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9"/>
      <c r="AA17" s="606" t="s">
        <v>401</v>
      </c>
      <c r="AB17" s="608"/>
      <c r="AC17" s="596" t="s">
        <v>1078</v>
      </c>
      <c r="AD17" s="597"/>
      <c r="AE17" s="598"/>
      <c r="AF17" s="625" t="s">
        <v>446</v>
      </c>
      <c r="AG17" s="625"/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5"/>
      <c r="AS17" s="625"/>
      <c r="AT17" s="625"/>
      <c r="AU17" s="625"/>
      <c r="AV17" s="205" t="s">
        <v>381</v>
      </c>
      <c r="AW17" s="313" t="s">
        <v>238</v>
      </c>
      <c r="AX17" s="205" t="s">
        <v>238</v>
      </c>
      <c r="AY17" s="205" t="s">
        <v>238</v>
      </c>
      <c r="AZ17" s="205" t="s">
        <v>238</v>
      </c>
      <c r="BA17" s="592">
        <v>13</v>
      </c>
      <c r="BB17" s="592"/>
      <c r="BC17" s="144" t="s">
        <v>238</v>
      </c>
      <c r="BD17" s="144" t="s">
        <v>238</v>
      </c>
      <c r="BE17" s="144" t="s">
        <v>238</v>
      </c>
    </row>
    <row r="18" spans="1:57" ht="33" customHeight="1" x14ac:dyDescent="0.15">
      <c r="A18" s="587">
        <v>14</v>
      </c>
      <c r="B18" s="587"/>
      <c r="C18" s="606" t="s">
        <v>400</v>
      </c>
      <c r="D18" s="607"/>
      <c r="E18" s="608"/>
      <c r="F18" s="657" t="s">
        <v>1051</v>
      </c>
      <c r="G18" s="658"/>
      <c r="H18" s="658"/>
      <c r="I18" s="658"/>
      <c r="J18" s="658"/>
      <c r="K18" s="658"/>
      <c r="L18" s="658"/>
      <c r="M18" s="658"/>
      <c r="N18" s="658"/>
      <c r="O18" s="658"/>
      <c r="P18" s="658"/>
      <c r="Q18" s="658"/>
      <c r="R18" s="658"/>
      <c r="S18" s="658"/>
      <c r="T18" s="658"/>
      <c r="U18" s="658"/>
      <c r="V18" s="658"/>
      <c r="W18" s="658"/>
      <c r="X18" s="658"/>
      <c r="Y18" s="658"/>
      <c r="Z18" s="659"/>
      <c r="AA18" s="587" t="s">
        <v>401</v>
      </c>
      <c r="AB18" s="587"/>
      <c r="AC18" s="591" t="s">
        <v>1079</v>
      </c>
      <c r="AD18" s="591"/>
      <c r="AE18" s="591"/>
      <c r="AF18" s="588" t="s">
        <v>444</v>
      </c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89"/>
      <c r="AS18" s="589"/>
      <c r="AT18" s="589"/>
      <c r="AU18" s="590"/>
      <c r="AV18" s="205" t="s">
        <v>381</v>
      </c>
      <c r="AW18" s="313" t="s">
        <v>238</v>
      </c>
      <c r="AX18" s="205" t="s">
        <v>293</v>
      </c>
      <c r="AY18" s="205" t="s">
        <v>293</v>
      </c>
      <c r="AZ18" s="205" t="s">
        <v>293</v>
      </c>
      <c r="BA18" s="592">
        <v>14</v>
      </c>
      <c r="BB18" s="592"/>
      <c r="BC18" s="144" t="s">
        <v>238</v>
      </c>
      <c r="BD18" s="144" t="s">
        <v>238</v>
      </c>
      <c r="BE18" s="144" t="s">
        <v>238</v>
      </c>
    </row>
    <row r="19" spans="1:57" ht="33" customHeight="1" x14ac:dyDescent="0.15">
      <c r="A19" s="587">
        <v>15</v>
      </c>
      <c r="B19" s="587"/>
      <c r="C19" s="606" t="s">
        <v>296</v>
      </c>
      <c r="D19" s="607"/>
      <c r="E19" s="608"/>
      <c r="F19" s="588" t="s">
        <v>561</v>
      </c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90"/>
      <c r="AA19" s="587" t="s">
        <v>401</v>
      </c>
      <c r="AB19" s="587"/>
      <c r="AC19" s="591" t="s">
        <v>1080</v>
      </c>
      <c r="AD19" s="591"/>
      <c r="AE19" s="591"/>
      <c r="AF19" s="595" t="s">
        <v>412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205" t="s">
        <v>381</v>
      </c>
      <c r="AW19" s="205" t="s">
        <v>381</v>
      </c>
      <c r="AX19" s="205" t="s">
        <v>293</v>
      </c>
      <c r="AY19" s="205" t="s">
        <v>293</v>
      </c>
      <c r="AZ19" s="205" t="s">
        <v>293</v>
      </c>
      <c r="BA19" s="592">
        <v>15</v>
      </c>
      <c r="BB19" s="592"/>
      <c r="BC19" s="144" t="s">
        <v>238</v>
      </c>
      <c r="BD19" s="144" t="s">
        <v>238</v>
      </c>
      <c r="BE19" s="144" t="s">
        <v>238</v>
      </c>
    </row>
    <row r="20" spans="1:57" ht="33" customHeight="1" x14ac:dyDescent="0.15">
      <c r="A20" s="587">
        <v>16</v>
      </c>
      <c r="B20" s="587"/>
      <c r="C20" s="606" t="s">
        <v>292</v>
      </c>
      <c r="D20" s="607"/>
      <c r="E20" s="608"/>
      <c r="F20" s="588" t="s">
        <v>1050</v>
      </c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589"/>
      <c r="Z20" s="590"/>
      <c r="AA20" s="587" t="s">
        <v>401</v>
      </c>
      <c r="AB20" s="587"/>
      <c r="AC20" s="591" t="s">
        <v>1081</v>
      </c>
      <c r="AD20" s="591"/>
      <c r="AE20" s="591"/>
      <c r="AF20" s="595" t="s">
        <v>1064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205" t="s">
        <v>381</v>
      </c>
      <c r="AW20" s="313" t="s">
        <v>238</v>
      </c>
      <c r="AX20" s="205" t="s">
        <v>293</v>
      </c>
      <c r="AY20" s="205" t="s">
        <v>293</v>
      </c>
      <c r="AZ20" s="205" t="s">
        <v>293</v>
      </c>
      <c r="BA20" s="592">
        <v>16</v>
      </c>
      <c r="BB20" s="592"/>
      <c r="BC20" s="144" t="s">
        <v>293</v>
      </c>
      <c r="BD20" s="144" t="s">
        <v>293</v>
      </c>
      <c r="BE20" s="144" t="s">
        <v>238</v>
      </c>
    </row>
    <row r="21" spans="1:57" ht="33" customHeight="1" x14ac:dyDescent="0.15">
      <c r="A21" s="587">
        <v>17</v>
      </c>
      <c r="B21" s="587"/>
      <c r="C21" s="606" t="s">
        <v>294</v>
      </c>
      <c r="D21" s="607"/>
      <c r="E21" s="608"/>
      <c r="F21" s="588" t="s">
        <v>1070</v>
      </c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90"/>
      <c r="AA21" s="587" t="s">
        <v>450</v>
      </c>
      <c r="AB21" s="587"/>
      <c r="AC21" s="591" t="s">
        <v>1082</v>
      </c>
      <c r="AD21" s="591"/>
      <c r="AE21" s="591"/>
      <c r="AF21" s="595" t="s">
        <v>1204</v>
      </c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205" t="s">
        <v>237</v>
      </c>
      <c r="AW21" s="313" t="s">
        <v>238</v>
      </c>
      <c r="AX21" s="205" t="s">
        <v>293</v>
      </c>
      <c r="AY21" s="205" t="s">
        <v>293</v>
      </c>
      <c r="AZ21" s="205" t="s">
        <v>293</v>
      </c>
      <c r="BA21" s="592">
        <v>17</v>
      </c>
      <c r="BB21" s="592"/>
      <c r="BC21" s="144" t="s">
        <v>293</v>
      </c>
      <c r="BD21" s="144" t="s">
        <v>293</v>
      </c>
      <c r="BE21" s="144" t="s">
        <v>293</v>
      </c>
    </row>
    <row r="22" spans="1:57" ht="33" customHeight="1" x14ac:dyDescent="0.15">
      <c r="A22" s="615">
        <v>18</v>
      </c>
      <c r="B22" s="615"/>
      <c r="C22" s="610" t="s">
        <v>297</v>
      </c>
      <c r="D22" s="616"/>
      <c r="E22" s="611"/>
      <c r="F22" s="612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4"/>
      <c r="AA22" s="615"/>
      <c r="AB22" s="615"/>
      <c r="AC22" s="623"/>
      <c r="AD22" s="623"/>
      <c r="AE22" s="623"/>
      <c r="AF22" s="624"/>
      <c r="AG22" s="624"/>
      <c r="AH22" s="624"/>
      <c r="AI22" s="624"/>
      <c r="AJ22" s="624"/>
      <c r="AK22" s="624"/>
      <c r="AL22" s="624"/>
      <c r="AM22" s="624"/>
      <c r="AN22" s="624"/>
      <c r="AO22" s="624"/>
      <c r="AP22" s="624"/>
      <c r="AQ22" s="624"/>
      <c r="AR22" s="624"/>
      <c r="AS22" s="624"/>
      <c r="AT22" s="624"/>
      <c r="AU22" s="624"/>
      <c r="AV22" s="207"/>
      <c r="AW22" s="207"/>
      <c r="AX22" s="207"/>
      <c r="AY22" s="207"/>
      <c r="AZ22" s="207"/>
      <c r="BA22" s="622">
        <v>18</v>
      </c>
      <c r="BB22" s="622"/>
      <c r="BC22" s="146"/>
      <c r="BD22" s="146"/>
      <c r="BE22" s="146"/>
    </row>
    <row r="23" spans="1:57" ht="33" customHeight="1" x14ac:dyDescent="0.15">
      <c r="A23" s="615">
        <v>19</v>
      </c>
      <c r="B23" s="615"/>
      <c r="C23" s="610" t="s">
        <v>306</v>
      </c>
      <c r="D23" s="616"/>
      <c r="E23" s="611"/>
      <c r="F23" s="612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4"/>
      <c r="AA23" s="611"/>
      <c r="AB23" s="615"/>
      <c r="AC23" s="623"/>
      <c r="AD23" s="623"/>
      <c r="AE23" s="623"/>
      <c r="AF23" s="624"/>
      <c r="AG23" s="624"/>
      <c r="AH23" s="624"/>
      <c r="AI23" s="624"/>
      <c r="AJ23" s="624"/>
      <c r="AK23" s="624"/>
      <c r="AL23" s="624"/>
      <c r="AM23" s="624"/>
      <c r="AN23" s="624"/>
      <c r="AO23" s="624"/>
      <c r="AP23" s="624"/>
      <c r="AQ23" s="624"/>
      <c r="AR23" s="624"/>
      <c r="AS23" s="624"/>
      <c r="AT23" s="624"/>
      <c r="AU23" s="624"/>
      <c r="AV23" s="207"/>
      <c r="AW23" s="207"/>
      <c r="AX23" s="207"/>
      <c r="AY23" s="207"/>
      <c r="AZ23" s="207"/>
      <c r="BA23" s="622">
        <v>19</v>
      </c>
      <c r="BB23" s="622"/>
      <c r="BC23" s="170"/>
      <c r="BD23" s="146"/>
      <c r="BE23" s="146"/>
    </row>
    <row r="24" spans="1:57" ht="33" customHeight="1" thickBot="1" x14ac:dyDescent="0.2">
      <c r="A24" s="672">
        <v>20</v>
      </c>
      <c r="B24" s="672"/>
      <c r="C24" s="673" t="s">
        <v>295</v>
      </c>
      <c r="D24" s="674"/>
      <c r="E24" s="675"/>
      <c r="F24" s="669" t="s">
        <v>1346</v>
      </c>
      <c r="G24" s="670"/>
      <c r="H24" s="670"/>
      <c r="I24" s="670"/>
      <c r="J24" s="670"/>
      <c r="K24" s="670"/>
      <c r="L24" s="670"/>
      <c r="M24" s="670"/>
      <c r="N24" s="670"/>
      <c r="O24" s="670"/>
      <c r="P24" s="670"/>
      <c r="Q24" s="670"/>
      <c r="R24" s="670"/>
      <c r="S24" s="670"/>
      <c r="T24" s="670"/>
      <c r="U24" s="670"/>
      <c r="V24" s="670"/>
      <c r="W24" s="670"/>
      <c r="X24" s="670"/>
      <c r="Y24" s="670"/>
      <c r="Z24" s="671"/>
      <c r="AA24" s="672" t="s">
        <v>389</v>
      </c>
      <c r="AB24" s="672"/>
      <c r="AC24" s="668" t="s">
        <v>1083</v>
      </c>
      <c r="AD24" s="668"/>
      <c r="AE24" s="668"/>
      <c r="AF24" s="664" t="s">
        <v>459</v>
      </c>
      <c r="AG24" s="664"/>
      <c r="AH24" s="664"/>
      <c r="AI24" s="664"/>
      <c r="AJ24" s="664"/>
      <c r="AK24" s="664"/>
      <c r="AL24" s="664"/>
      <c r="AM24" s="664"/>
      <c r="AN24" s="664"/>
      <c r="AO24" s="664"/>
      <c r="AP24" s="664"/>
      <c r="AQ24" s="664"/>
      <c r="AR24" s="664"/>
      <c r="AS24" s="664"/>
      <c r="AT24" s="664"/>
      <c r="AU24" s="664"/>
      <c r="AV24" s="364" t="s">
        <v>237</v>
      </c>
      <c r="AW24" s="365" t="s">
        <v>238</v>
      </c>
      <c r="AX24" s="357" t="s">
        <v>293</v>
      </c>
      <c r="AY24" s="357" t="s">
        <v>293</v>
      </c>
      <c r="AZ24" s="357" t="s">
        <v>293</v>
      </c>
      <c r="BA24" s="667">
        <v>20</v>
      </c>
      <c r="BB24" s="667"/>
      <c r="BC24" s="366" t="s">
        <v>293</v>
      </c>
      <c r="BD24" s="366" t="s">
        <v>293</v>
      </c>
      <c r="BE24" s="366" t="s">
        <v>293</v>
      </c>
    </row>
    <row r="25" spans="1:57" ht="33" customHeight="1" thickTop="1" x14ac:dyDescent="0.15">
      <c r="A25" s="640">
        <v>21</v>
      </c>
      <c r="B25" s="640"/>
      <c r="C25" s="638" t="s">
        <v>400</v>
      </c>
      <c r="D25" s="641"/>
      <c r="E25" s="639"/>
      <c r="F25" s="634"/>
      <c r="G25" s="635"/>
      <c r="H25" s="635"/>
      <c r="I25" s="635"/>
      <c r="J25" s="635"/>
      <c r="K25" s="635"/>
      <c r="L25" s="635"/>
      <c r="M25" s="635"/>
      <c r="N25" s="635"/>
      <c r="O25" s="635"/>
      <c r="P25" s="635"/>
      <c r="Q25" s="635"/>
      <c r="R25" s="635"/>
      <c r="S25" s="635"/>
      <c r="T25" s="635"/>
      <c r="U25" s="635"/>
      <c r="V25" s="635"/>
      <c r="W25" s="635"/>
      <c r="X25" s="635"/>
      <c r="Y25" s="635"/>
      <c r="Z25" s="636"/>
      <c r="AA25" s="640" t="s">
        <v>389</v>
      </c>
      <c r="AB25" s="640"/>
      <c r="AC25" s="665" t="s">
        <v>1084</v>
      </c>
      <c r="AD25" s="665"/>
      <c r="AE25" s="665"/>
      <c r="AF25" s="666" t="s">
        <v>459</v>
      </c>
      <c r="AG25" s="666"/>
      <c r="AH25" s="666"/>
      <c r="AI25" s="666"/>
      <c r="AJ25" s="666"/>
      <c r="AK25" s="666"/>
      <c r="AL25" s="666"/>
      <c r="AM25" s="666"/>
      <c r="AN25" s="666"/>
      <c r="AO25" s="666"/>
      <c r="AP25" s="666"/>
      <c r="AQ25" s="666"/>
      <c r="AR25" s="666"/>
      <c r="AS25" s="666"/>
      <c r="AT25" s="666"/>
      <c r="AU25" s="666"/>
      <c r="AV25" s="208" t="s">
        <v>237</v>
      </c>
      <c r="AW25" s="313" t="s">
        <v>238</v>
      </c>
      <c r="AX25" s="208" t="s">
        <v>1339</v>
      </c>
      <c r="AY25" s="208" t="s">
        <v>237</v>
      </c>
      <c r="AZ25" s="208" t="s">
        <v>237</v>
      </c>
      <c r="BA25" s="630">
        <v>21</v>
      </c>
      <c r="BB25" s="630"/>
      <c r="BC25" s="362" t="s">
        <v>381</v>
      </c>
      <c r="BD25" s="156" t="s">
        <v>381</v>
      </c>
      <c r="BE25" s="156" t="s">
        <v>381</v>
      </c>
    </row>
    <row r="26" spans="1:57" ht="33" customHeight="1" x14ac:dyDescent="0.15">
      <c r="A26" s="587">
        <v>22</v>
      </c>
      <c r="B26" s="587"/>
      <c r="C26" s="606" t="s">
        <v>296</v>
      </c>
      <c r="D26" s="607"/>
      <c r="E26" s="608"/>
      <c r="F26" s="588" t="s">
        <v>1345</v>
      </c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90"/>
      <c r="AA26" s="587" t="s">
        <v>389</v>
      </c>
      <c r="AB26" s="587"/>
      <c r="AC26" s="596" t="s">
        <v>1085</v>
      </c>
      <c r="AD26" s="597"/>
      <c r="AE26" s="598"/>
      <c r="AF26" s="595" t="s">
        <v>1058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210" t="s">
        <v>237</v>
      </c>
      <c r="AW26" s="205" t="s">
        <v>237</v>
      </c>
      <c r="AX26" s="211" t="s">
        <v>381</v>
      </c>
      <c r="AY26" s="205" t="s">
        <v>381</v>
      </c>
      <c r="AZ26" s="205" t="s">
        <v>381</v>
      </c>
      <c r="BA26" s="592">
        <v>22</v>
      </c>
      <c r="BB26" s="592"/>
      <c r="BC26" s="144" t="s">
        <v>381</v>
      </c>
      <c r="BD26" s="144" t="s">
        <v>381</v>
      </c>
      <c r="BE26" s="144" t="s">
        <v>381</v>
      </c>
    </row>
    <row r="27" spans="1:57" ht="33" customHeight="1" x14ac:dyDescent="0.15">
      <c r="A27" s="587">
        <v>23</v>
      </c>
      <c r="B27" s="587"/>
      <c r="C27" s="606" t="s">
        <v>292</v>
      </c>
      <c r="D27" s="607"/>
      <c r="E27" s="608"/>
      <c r="F27" s="661" t="s">
        <v>1407</v>
      </c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3"/>
      <c r="AA27" s="587" t="s">
        <v>389</v>
      </c>
      <c r="AB27" s="587"/>
      <c r="AC27" s="596" t="s">
        <v>1086</v>
      </c>
      <c r="AD27" s="597"/>
      <c r="AE27" s="598"/>
      <c r="AF27" s="595" t="s">
        <v>453</v>
      </c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205" t="s">
        <v>237</v>
      </c>
      <c r="AW27" s="313" t="s">
        <v>238</v>
      </c>
      <c r="AX27" s="205" t="s">
        <v>381</v>
      </c>
      <c r="AY27" s="205" t="s">
        <v>381</v>
      </c>
      <c r="AZ27" s="205" t="s">
        <v>381</v>
      </c>
      <c r="BA27" s="592">
        <v>23</v>
      </c>
      <c r="BB27" s="592"/>
      <c r="BC27" s="144" t="s">
        <v>381</v>
      </c>
      <c r="BD27" s="144" t="s">
        <v>381</v>
      </c>
      <c r="BE27" s="144" t="s">
        <v>381</v>
      </c>
    </row>
    <row r="28" spans="1:57" ht="33" customHeight="1" x14ac:dyDescent="0.15">
      <c r="A28" s="587">
        <v>24</v>
      </c>
      <c r="B28" s="587"/>
      <c r="C28" s="606" t="s">
        <v>294</v>
      </c>
      <c r="D28" s="607"/>
      <c r="E28" s="608"/>
      <c r="F28" s="588" t="s">
        <v>1344</v>
      </c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90"/>
      <c r="AA28" s="587" t="s">
        <v>389</v>
      </c>
      <c r="AB28" s="587"/>
      <c r="AC28" s="591" t="s">
        <v>1087</v>
      </c>
      <c r="AD28" s="591"/>
      <c r="AE28" s="591"/>
      <c r="AF28" s="595" t="s">
        <v>453</v>
      </c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205" t="s">
        <v>237</v>
      </c>
      <c r="AW28" s="313" t="s">
        <v>238</v>
      </c>
      <c r="AX28" s="211" t="s">
        <v>381</v>
      </c>
      <c r="AY28" s="205" t="s">
        <v>381</v>
      </c>
      <c r="AZ28" s="205" t="s">
        <v>381</v>
      </c>
      <c r="BA28" s="592">
        <v>24</v>
      </c>
      <c r="BB28" s="592"/>
      <c r="BC28" s="144" t="s">
        <v>381</v>
      </c>
      <c r="BD28" s="144" t="s">
        <v>381</v>
      </c>
      <c r="BE28" s="144" t="s">
        <v>381</v>
      </c>
    </row>
    <row r="29" spans="1:57" ht="33" customHeight="1" x14ac:dyDescent="0.15">
      <c r="A29" s="615">
        <v>25</v>
      </c>
      <c r="B29" s="615"/>
      <c r="C29" s="610" t="s">
        <v>297</v>
      </c>
      <c r="D29" s="616"/>
      <c r="E29" s="611"/>
      <c r="F29" s="660" t="s">
        <v>1046</v>
      </c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4"/>
      <c r="AA29" s="610"/>
      <c r="AB29" s="611"/>
      <c r="AC29" s="619"/>
      <c r="AD29" s="620"/>
      <c r="AE29" s="621"/>
      <c r="AF29" s="612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13"/>
      <c r="AT29" s="613"/>
      <c r="AU29" s="614"/>
      <c r="AV29" s="207"/>
      <c r="AW29" s="207"/>
      <c r="AX29" s="207"/>
      <c r="AY29" s="207"/>
      <c r="AZ29" s="207"/>
      <c r="BA29" s="622">
        <v>25</v>
      </c>
      <c r="BB29" s="622"/>
      <c r="BC29" s="146"/>
      <c r="BD29" s="146"/>
      <c r="BE29" s="146" t="s">
        <v>1340</v>
      </c>
    </row>
    <row r="30" spans="1:57" ht="33" customHeight="1" x14ac:dyDescent="0.15">
      <c r="A30" s="615">
        <v>26</v>
      </c>
      <c r="B30" s="615"/>
      <c r="C30" s="610" t="s">
        <v>306</v>
      </c>
      <c r="D30" s="616"/>
      <c r="E30" s="611"/>
      <c r="F30" s="660" t="s">
        <v>1047</v>
      </c>
      <c r="G30" s="613"/>
      <c r="H30" s="613"/>
      <c r="I30" s="613"/>
      <c r="J30" s="613"/>
      <c r="K30" s="613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4"/>
      <c r="AA30" s="610"/>
      <c r="AB30" s="611"/>
      <c r="AC30" s="619"/>
      <c r="AD30" s="620"/>
      <c r="AE30" s="621"/>
      <c r="AF30" s="612"/>
      <c r="AG30" s="613"/>
      <c r="AH30" s="613"/>
      <c r="AI30" s="613"/>
      <c r="AJ30" s="613"/>
      <c r="AK30" s="613"/>
      <c r="AL30" s="613"/>
      <c r="AM30" s="613"/>
      <c r="AN30" s="613"/>
      <c r="AO30" s="613"/>
      <c r="AP30" s="613"/>
      <c r="AQ30" s="613"/>
      <c r="AR30" s="613"/>
      <c r="AS30" s="613"/>
      <c r="AT30" s="613"/>
      <c r="AU30" s="614"/>
      <c r="AV30" s="212"/>
      <c r="AW30" s="187"/>
      <c r="AX30" s="207"/>
      <c r="AY30" s="207"/>
      <c r="AZ30" s="207"/>
      <c r="BA30" s="622">
        <v>26</v>
      </c>
      <c r="BB30" s="622"/>
      <c r="BC30" s="146"/>
      <c r="BD30" s="146"/>
      <c r="BE30" s="146" t="s">
        <v>1341</v>
      </c>
    </row>
    <row r="31" spans="1:57" ht="33" customHeight="1" x14ac:dyDescent="0.15">
      <c r="A31" s="587">
        <v>27</v>
      </c>
      <c r="B31" s="587"/>
      <c r="C31" s="606" t="s">
        <v>295</v>
      </c>
      <c r="D31" s="607"/>
      <c r="E31" s="608"/>
      <c r="F31" s="588" t="s">
        <v>1342</v>
      </c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90"/>
      <c r="AA31" s="606" t="s">
        <v>401</v>
      </c>
      <c r="AB31" s="608"/>
      <c r="AC31" s="596" t="s">
        <v>1088</v>
      </c>
      <c r="AD31" s="597"/>
      <c r="AE31" s="598"/>
      <c r="AF31" s="588" t="s">
        <v>1059</v>
      </c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89"/>
      <c r="AS31" s="589"/>
      <c r="AT31" s="589"/>
      <c r="AU31" s="590"/>
      <c r="AV31" s="205" t="s">
        <v>237</v>
      </c>
      <c r="AW31" s="313" t="s">
        <v>238</v>
      </c>
      <c r="AX31" s="205" t="s">
        <v>381</v>
      </c>
      <c r="AY31" s="205" t="s">
        <v>381</v>
      </c>
      <c r="AZ31" s="205" t="s">
        <v>381</v>
      </c>
      <c r="BA31" s="592">
        <v>27</v>
      </c>
      <c r="BB31" s="592"/>
      <c r="BC31" s="144" t="s">
        <v>381</v>
      </c>
      <c r="BD31" s="144" t="s">
        <v>381</v>
      </c>
      <c r="BE31" s="144" t="s">
        <v>381</v>
      </c>
    </row>
    <row r="32" spans="1:57" ht="33" customHeight="1" x14ac:dyDescent="0.15">
      <c r="A32" s="587">
        <v>28</v>
      </c>
      <c r="B32" s="587"/>
      <c r="C32" s="606" t="s">
        <v>400</v>
      </c>
      <c r="D32" s="607"/>
      <c r="E32" s="608"/>
      <c r="F32" s="588" t="s">
        <v>1343</v>
      </c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90"/>
      <c r="AA32" s="587" t="s">
        <v>401</v>
      </c>
      <c r="AB32" s="587"/>
      <c r="AC32" s="596" t="s">
        <v>1089</v>
      </c>
      <c r="AD32" s="597"/>
      <c r="AE32" s="598"/>
      <c r="AF32" s="588" t="s">
        <v>1059</v>
      </c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89"/>
      <c r="AS32" s="589"/>
      <c r="AT32" s="589"/>
      <c r="AU32" s="590"/>
      <c r="AV32" s="205" t="s">
        <v>237</v>
      </c>
      <c r="AW32" s="313" t="s">
        <v>238</v>
      </c>
      <c r="AX32" s="205" t="s">
        <v>381</v>
      </c>
      <c r="AY32" s="205" t="s">
        <v>381</v>
      </c>
      <c r="AZ32" s="205" t="s">
        <v>381</v>
      </c>
      <c r="BA32" s="592">
        <v>28</v>
      </c>
      <c r="BB32" s="592"/>
      <c r="BC32" s="144" t="s">
        <v>381</v>
      </c>
      <c r="BD32" s="144" t="s">
        <v>381</v>
      </c>
      <c r="BE32" s="144" t="s">
        <v>381</v>
      </c>
    </row>
    <row r="33" spans="1:57" ht="33" customHeight="1" x14ac:dyDescent="0.15">
      <c r="A33" s="602">
        <v>29</v>
      </c>
      <c r="B33" s="602"/>
      <c r="C33" s="617" t="s">
        <v>296</v>
      </c>
      <c r="D33" s="618"/>
      <c r="E33" s="601"/>
      <c r="F33" s="599" t="s">
        <v>327</v>
      </c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601"/>
      <c r="AB33" s="602"/>
      <c r="AC33" s="600"/>
      <c r="AD33" s="600"/>
      <c r="AE33" s="600"/>
      <c r="AF33" s="599"/>
      <c r="AG33" s="599"/>
      <c r="AH33" s="599"/>
      <c r="AI33" s="599"/>
      <c r="AJ33" s="599"/>
      <c r="AK33" s="599"/>
      <c r="AL33" s="599"/>
      <c r="AM33" s="599"/>
      <c r="AN33" s="599"/>
      <c r="AO33" s="599"/>
      <c r="AP33" s="599"/>
      <c r="AQ33" s="599"/>
      <c r="AR33" s="599"/>
      <c r="AS33" s="599"/>
      <c r="AT33" s="599"/>
      <c r="AU33" s="599"/>
      <c r="AV33" s="213"/>
      <c r="AW33" s="213"/>
      <c r="AX33" s="213"/>
      <c r="AY33" s="213"/>
      <c r="AZ33" s="213"/>
      <c r="BA33" s="586">
        <v>29</v>
      </c>
      <c r="BB33" s="586"/>
      <c r="BC33" s="146"/>
      <c r="BD33" s="146"/>
      <c r="BE33" s="146"/>
    </row>
    <row r="34" spans="1:57" ht="33" customHeight="1" x14ac:dyDescent="0.15">
      <c r="A34" s="587">
        <v>30</v>
      </c>
      <c r="B34" s="587"/>
      <c r="C34" s="606" t="s">
        <v>292</v>
      </c>
      <c r="D34" s="607"/>
      <c r="E34" s="608"/>
      <c r="F34" s="661" t="s">
        <v>1052</v>
      </c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2"/>
      <c r="X34" s="662"/>
      <c r="Y34" s="662"/>
      <c r="Z34" s="663"/>
      <c r="AA34" s="587" t="s">
        <v>450</v>
      </c>
      <c r="AB34" s="587"/>
      <c r="AC34" s="591" t="s">
        <v>1090</v>
      </c>
      <c r="AD34" s="591"/>
      <c r="AE34" s="591"/>
      <c r="AF34" s="595" t="s">
        <v>459</v>
      </c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AS34" s="595"/>
      <c r="AT34" s="595"/>
      <c r="AU34" s="595"/>
      <c r="AV34" s="205" t="s">
        <v>237</v>
      </c>
      <c r="AW34" s="313" t="s">
        <v>238</v>
      </c>
      <c r="AX34" s="211" t="s">
        <v>381</v>
      </c>
      <c r="AY34" s="205" t="s">
        <v>381</v>
      </c>
      <c r="AZ34" s="205" t="s">
        <v>381</v>
      </c>
      <c r="BA34" s="592">
        <v>30</v>
      </c>
      <c r="BB34" s="592"/>
      <c r="BC34" s="144" t="s">
        <v>381</v>
      </c>
      <c r="BD34" s="144" t="s">
        <v>381</v>
      </c>
      <c r="BE34" s="144" t="s">
        <v>381</v>
      </c>
    </row>
    <row r="35" spans="1:57" ht="15" customHeight="1" x14ac:dyDescent="0.15">
      <c r="A35" s="593" t="s">
        <v>265</v>
      </c>
      <c r="B35" s="593"/>
      <c r="C35" s="593"/>
      <c r="D35" s="593"/>
      <c r="E35" s="59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593"/>
      <c r="AB35" s="593"/>
      <c r="AC35" s="594"/>
      <c r="AD35" s="594"/>
      <c r="AE35" s="594"/>
      <c r="AF35" s="603"/>
      <c r="AG35" s="603"/>
      <c r="AH35" s="603"/>
      <c r="AI35" s="603"/>
      <c r="AJ35" s="603"/>
      <c r="AK35" s="603"/>
      <c r="AL35" s="603"/>
      <c r="AM35" s="603"/>
      <c r="AN35" s="603"/>
      <c r="AO35" s="603"/>
      <c r="AP35" s="603"/>
      <c r="AQ35" s="603"/>
      <c r="AR35" s="603"/>
      <c r="AS35" s="603"/>
      <c r="AT35" s="603"/>
      <c r="AU35" s="603"/>
      <c r="AV35" s="180"/>
      <c r="AW35" s="180"/>
      <c r="AX35" s="180"/>
      <c r="AY35" s="180"/>
      <c r="AZ35" s="180"/>
      <c r="BA35" s="593" t="s">
        <v>265</v>
      </c>
      <c r="BB35" s="593"/>
      <c r="BC35" s="145"/>
      <c r="BD35" s="145"/>
      <c r="BE35" s="145"/>
    </row>
    <row r="36" spans="1:57" ht="15" customHeight="1" x14ac:dyDescent="0.15">
      <c r="A36" s="604" t="s">
        <v>322</v>
      </c>
      <c r="B36" s="604"/>
      <c r="C36" s="57" t="s">
        <v>265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3"/>
      <c r="AG36" s="3"/>
      <c r="AH36" s="3"/>
      <c r="AI36" s="3"/>
      <c r="AJ36" s="3"/>
      <c r="AK36" s="3"/>
      <c r="AL36" s="3"/>
      <c r="AM36" s="3"/>
      <c r="AN36" s="6"/>
      <c r="AO36" s="583"/>
      <c r="AP36" s="583"/>
      <c r="AQ36" s="583"/>
      <c r="AR36" s="583"/>
      <c r="AS36" s="583"/>
      <c r="AT36" s="605" t="s">
        <v>316</v>
      </c>
      <c r="AU36" s="605"/>
      <c r="AV36" s="605"/>
      <c r="AW36" s="582" t="s">
        <v>317</v>
      </c>
      <c r="AX36" s="582"/>
      <c r="AY36" s="582"/>
      <c r="AZ36" s="583" t="s">
        <v>318</v>
      </c>
      <c r="BA36" s="583"/>
      <c r="BB36" s="583"/>
    </row>
    <row r="37" spans="1:57" ht="15" customHeight="1" x14ac:dyDescent="0.15">
      <c r="A37" s="604"/>
      <c r="B37" s="604"/>
      <c r="C37" s="57"/>
      <c r="D37" s="58"/>
      <c r="E37" s="58"/>
      <c r="F37" s="609" t="s">
        <v>1057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 t="s">
        <v>754</v>
      </c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"/>
      <c r="AO37" s="583" t="s">
        <v>329</v>
      </c>
      <c r="AP37" s="583"/>
      <c r="AQ37" s="583"/>
      <c r="AR37" s="583"/>
      <c r="AS37" s="584"/>
      <c r="AT37" s="549">
        <f>COUNTIF(BC5:BC35,"○")</f>
        <v>8</v>
      </c>
      <c r="AU37" s="550"/>
      <c r="AV37" s="555" t="s">
        <v>306</v>
      </c>
      <c r="AW37" s="549">
        <f>COUNTIF(BD5:BD35,"○")</f>
        <v>10</v>
      </c>
      <c r="AX37" s="550"/>
      <c r="AY37" s="555" t="s">
        <v>306</v>
      </c>
      <c r="AZ37" s="567">
        <f>COUNTIF(BE5:BE35,"○")</f>
        <v>10</v>
      </c>
      <c r="BA37" s="568"/>
      <c r="BB37" s="555" t="s">
        <v>306</v>
      </c>
    </row>
    <row r="38" spans="1:57" ht="15" customHeight="1" x14ac:dyDescent="0.15">
      <c r="A38" s="604"/>
      <c r="B38" s="604"/>
      <c r="C38" s="57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"/>
      <c r="AO38" s="583"/>
      <c r="AP38" s="583"/>
      <c r="AQ38" s="583"/>
      <c r="AR38" s="583"/>
      <c r="AS38" s="584"/>
      <c r="AT38" s="551"/>
      <c r="AU38" s="552"/>
      <c r="AV38" s="556"/>
      <c r="AW38" s="551"/>
      <c r="AX38" s="552"/>
      <c r="AY38" s="556"/>
      <c r="AZ38" s="569"/>
      <c r="BA38" s="570"/>
      <c r="BB38" s="556"/>
    </row>
    <row r="39" spans="1:57" ht="15" customHeight="1" x14ac:dyDescent="0.15">
      <c r="A39" s="604"/>
      <c r="B39" s="604"/>
      <c r="C39" s="57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"/>
      <c r="AO39" s="583"/>
      <c r="AP39" s="583"/>
      <c r="AQ39" s="583"/>
      <c r="AR39" s="583"/>
      <c r="AS39" s="584"/>
      <c r="AT39" s="553"/>
      <c r="AU39" s="554"/>
      <c r="AV39" s="557"/>
      <c r="AW39" s="553"/>
      <c r="AX39" s="554"/>
      <c r="AY39" s="557"/>
      <c r="AZ39" s="571"/>
      <c r="BA39" s="572"/>
      <c r="BB39" s="557"/>
    </row>
    <row r="40" spans="1:57" ht="15" customHeight="1" x14ac:dyDescent="0.15">
      <c r="A40" s="604"/>
      <c r="B40" s="604"/>
      <c r="C40" s="57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"/>
      <c r="AO40" s="583" t="s">
        <v>328</v>
      </c>
      <c r="AP40" s="583"/>
      <c r="AQ40" s="583"/>
      <c r="AR40" s="583"/>
      <c r="AS40" s="583"/>
      <c r="AT40" s="540">
        <f>(AT37)</f>
        <v>8</v>
      </c>
      <c r="AU40" s="541"/>
      <c r="AV40" s="542"/>
      <c r="AW40" s="540">
        <f>(AW37)</f>
        <v>10</v>
      </c>
      <c r="AX40" s="541"/>
      <c r="AY40" s="542"/>
      <c r="AZ40" s="540">
        <f>(AZ37)</f>
        <v>10</v>
      </c>
      <c r="BA40" s="541"/>
      <c r="BB40" s="542"/>
    </row>
    <row r="41" spans="1:57" ht="15" customHeight="1" x14ac:dyDescent="0.15">
      <c r="A41" s="604"/>
      <c r="B41" s="604"/>
      <c r="C41" s="57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"/>
      <c r="AO41" s="583"/>
      <c r="AP41" s="583"/>
      <c r="AQ41" s="583"/>
      <c r="AR41" s="583"/>
      <c r="AS41" s="583"/>
      <c r="AT41" s="540"/>
      <c r="AU41" s="541"/>
      <c r="AV41" s="542"/>
      <c r="AW41" s="540"/>
      <c r="AX41" s="541"/>
      <c r="AY41" s="542"/>
      <c r="AZ41" s="540"/>
      <c r="BA41" s="541"/>
      <c r="BB41" s="542"/>
    </row>
    <row r="42" spans="1:57" ht="15" customHeight="1" x14ac:dyDescent="0.15">
      <c r="A42" s="604"/>
      <c r="B42" s="604"/>
      <c r="C42" s="57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"/>
      <c r="AO42" s="583"/>
      <c r="AP42" s="583"/>
      <c r="AQ42" s="583"/>
      <c r="AR42" s="583"/>
      <c r="AS42" s="583"/>
      <c r="AT42" s="543"/>
      <c r="AU42" s="544"/>
      <c r="AV42" s="545"/>
      <c r="AW42" s="543"/>
      <c r="AX42" s="544"/>
      <c r="AY42" s="545"/>
      <c r="AZ42" s="543"/>
      <c r="BA42" s="544"/>
      <c r="BB42" s="545"/>
    </row>
    <row r="43" spans="1:57" ht="15" customHeight="1" x14ac:dyDescent="0.15">
      <c r="A43" s="604"/>
      <c r="B43" s="604"/>
      <c r="C43" s="57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"/>
      <c r="AO43" s="585" t="s">
        <v>330</v>
      </c>
      <c r="AP43" s="585"/>
      <c r="AQ43" s="585"/>
      <c r="AR43" s="585"/>
      <c r="AS43" s="585"/>
      <c r="AT43" s="540">
        <f>(AT40)</f>
        <v>8</v>
      </c>
      <c r="AU43" s="541"/>
      <c r="AV43" s="542"/>
      <c r="AW43" s="540">
        <f>(AW40)</f>
        <v>10</v>
      </c>
      <c r="AX43" s="541"/>
      <c r="AY43" s="542"/>
      <c r="AZ43" s="540">
        <f>(AZ40)</f>
        <v>10</v>
      </c>
      <c r="BA43" s="541"/>
      <c r="BB43" s="542"/>
    </row>
    <row r="44" spans="1:57" ht="15" customHeight="1" x14ac:dyDescent="0.15">
      <c r="A44" s="604"/>
      <c r="B44" s="604"/>
      <c r="C44" s="57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"/>
      <c r="AO44" s="585"/>
      <c r="AP44" s="585"/>
      <c r="AQ44" s="585"/>
      <c r="AR44" s="585"/>
      <c r="AS44" s="585"/>
      <c r="AT44" s="540"/>
      <c r="AU44" s="541"/>
      <c r="AV44" s="542"/>
      <c r="AW44" s="540"/>
      <c r="AX44" s="541"/>
      <c r="AY44" s="542"/>
      <c r="AZ44" s="540"/>
      <c r="BA44" s="541"/>
      <c r="BB44" s="542"/>
    </row>
    <row r="45" spans="1:57" ht="15" customHeight="1" x14ac:dyDescent="0.15">
      <c r="A45" s="604"/>
      <c r="B45" s="604"/>
      <c r="C45" s="57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"/>
      <c r="AO45" s="585"/>
      <c r="AP45" s="585"/>
      <c r="AQ45" s="585"/>
      <c r="AR45" s="585"/>
      <c r="AS45" s="585"/>
      <c r="AT45" s="543"/>
      <c r="AU45" s="544"/>
      <c r="AV45" s="545"/>
      <c r="AW45" s="543"/>
      <c r="AX45" s="544"/>
      <c r="AY45" s="545"/>
      <c r="AZ45" s="543"/>
      <c r="BA45" s="544"/>
      <c r="BB45" s="545"/>
    </row>
    <row r="46" spans="1:57" ht="15" customHeight="1" x14ac:dyDescent="0.15">
      <c r="A46" s="604"/>
      <c r="B46" s="604"/>
      <c r="C46" s="13"/>
      <c r="D46" s="91"/>
      <c r="E46" s="91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563" t="s">
        <v>288</v>
      </c>
      <c r="X46" s="563"/>
      <c r="Y46" s="563"/>
      <c r="Z46" s="563" t="s">
        <v>289</v>
      </c>
      <c r="AA46" s="563"/>
      <c r="AB46" s="563"/>
      <c r="AC46" s="563" t="s">
        <v>290</v>
      </c>
      <c r="AD46" s="563"/>
      <c r="AE46" s="563"/>
      <c r="AF46" s="563" t="s">
        <v>280</v>
      </c>
      <c r="AG46" s="563"/>
      <c r="AH46" s="563"/>
      <c r="AI46" s="563" t="s">
        <v>281</v>
      </c>
      <c r="AJ46" s="563"/>
      <c r="AK46" s="563"/>
      <c r="AL46" s="563" t="s">
        <v>282</v>
      </c>
      <c r="AM46" s="563"/>
      <c r="AN46" s="566"/>
      <c r="AO46" s="573" t="s">
        <v>321</v>
      </c>
      <c r="AP46" s="574"/>
      <c r="AQ46" s="574"/>
      <c r="AR46" s="574"/>
      <c r="AS46" s="575"/>
      <c r="AT46" s="549">
        <f>COUNTIF(AX5:AX35,"○")</f>
        <v>7</v>
      </c>
      <c r="AU46" s="550"/>
      <c r="AV46" s="555" t="s">
        <v>366</v>
      </c>
      <c r="AW46" s="549">
        <f>COUNTIF(AY5:AY35,"○")</f>
        <v>7</v>
      </c>
      <c r="AX46" s="550"/>
      <c r="AY46" s="546" t="s">
        <v>366</v>
      </c>
      <c r="AZ46" s="549">
        <f>COUNTIF(AZ5:AZ35,"○")</f>
        <v>7</v>
      </c>
      <c r="BA46" s="550"/>
      <c r="BB46" s="555" t="s">
        <v>366</v>
      </c>
    </row>
    <row r="47" spans="1:57" ht="15" customHeight="1" x14ac:dyDescent="0.15">
      <c r="A47" s="604"/>
      <c r="B47" s="604"/>
      <c r="C47" s="13"/>
      <c r="D47" s="91"/>
      <c r="E47" s="91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559">
        <f>AT46</f>
        <v>7</v>
      </c>
      <c r="X47" s="560"/>
      <c r="Y47" s="555" t="s">
        <v>306</v>
      </c>
      <c r="Z47" s="559">
        <f>AW46</f>
        <v>7</v>
      </c>
      <c r="AA47" s="560"/>
      <c r="AB47" s="555" t="s">
        <v>306</v>
      </c>
      <c r="AC47" s="559">
        <f>AZ46</f>
        <v>7</v>
      </c>
      <c r="AD47" s="560"/>
      <c r="AE47" s="555" t="s">
        <v>306</v>
      </c>
      <c r="AF47" s="559">
        <f>AT46</f>
        <v>7</v>
      </c>
      <c r="AG47" s="560"/>
      <c r="AH47" s="555" t="s">
        <v>306</v>
      </c>
      <c r="AI47" s="559">
        <f>AW46</f>
        <v>7</v>
      </c>
      <c r="AJ47" s="560"/>
      <c r="AK47" s="555" t="s">
        <v>306</v>
      </c>
      <c r="AL47" s="559">
        <f>AZ46</f>
        <v>7</v>
      </c>
      <c r="AM47" s="560"/>
      <c r="AN47" s="564" t="s">
        <v>306</v>
      </c>
      <c r="AO47" s="576"/>
      <c r="AP47" s="577"/>
      <c r="AQ47" s="577"/>
      <c r="AR47" s="577"/>
      <c r="AS47" s="578"/>
      <c r="AT47" s="551"/>
      <c r="AU47" s="552"/>
      <c r="AV47" s="556"/>
      <c r="AW47" s="551"/>
      <c r="AX47" s="552"/>
      <c r="AY47" s="547"/>
      <c r="AZ47" s="551"/>
      <c r="BA47" s="552"/>
      <c r="BB47" s="556"/>
    </row>
    <row r="48" spans="1:57" ht="15" customHeight="1" x14ac:dyDescent="0.15">
      <c r="A48" s="604"/>
      <c r="B48" s="604"/>
      <c r="C48" s="13"/>
      <c r="D48" s="91"/>
      <c r="E48" s="91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561"/>
      <c r="X48" s="562"/>
      <c r="Y48" s="558"/>
      <c r="Z48" s="561"/>
      <c r="AA48" s="562"/>
      <c r="AB48" s="558"/>
      <c r="AC48" s="561"/>
      <c r="AD48" s="562"/>
      <c r="AE48" s="558"/>
      <c r="AF48" s="561"/>
      <c r="AG48" s="562"/>
      <c r="AH48" s="558"/>
      <c r="AI48" s="561"/>
      <c r="AJ48" s="562"/>
      <c r="AK48" s="558"/>
      <c r="AL48" s="561"/>
      <c r="AM48" s="562"/>
      <c r="AN48" s="565"/>
      <c r="AO48" s="579"/>
      <c r="AP48" s="580"/>
      <c r="AQ48" s="580"/>
      <c r="AR48" s="580"/>
      <c r="AS48" s="581"/>
      <c r="AT48" s="553"/>
      <c r="AU48" s="554"/>
      <c r="AV48" s="557"/>
      <c r="AW48" s="553"/>
      <c r="AX48" s="554"/>
      <c r="AY48" s="548"/>
      <c r="AZ48" s="553"/>
      <c r="BA48" s="554"/>
      <c r="BB48" s="557"/>
    </row>
    <row r="49" spans="1:54" ht="15" customHeight="1" x14ac:dyDescent="0.15">
      <c r="A49" s="604"/>
      <c r="B49" s="604"/>
      <c r="C49" s="13"/>
      <c r="D49" s="91"/>
      <c r="E49" s="91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563" t="s">
        <v>288</v>
      </c>
      <c r="X49" s="563"/>
      <c r="Y49" s="563"/>
      <c r="Z49" s="563" t="s">
        <v>289</v>
      </c>
      <c r="AA49" s="563"/>
      <c r="AB49" s="563"/>
      <c r="AC49" s="563" t="s">
        <v>290</v>
      </c>
      <c r="AD49" s="563"/>
      <c r="AE49" s="563"/>
      <c r="AF49" s="563" t="s">
        <v>280</v>
      </c>
      <c r="AG49" s="563"/>
      <c r="AH49" s="563"/>
      <c r="AI49" s="563" t="s">
        <v>281</v>
      </c>
      <c r="AJ49" s="563"/>
      <c r="AK49" s="563"/>
      <c r="AL49" s="563" t="s">
        <v>282</v>
      </c>
      <c r="AM49" s="563"/>
      <c r="AN49" s="566"/>
      <c r="AO49" s="573" t="s">
        <v>324</v>
      </c>
      <c r="AP49" s="574"/>
      <c r="AQ49" s="574"/>
      <c r="AR49" s="574"/>
      <c r="AS49" s="575"/>
      <c r="AT49" s="549">
        <f>(AT46)</f>
        <v>7</v>
      </c>
      <c r="AU49" s="550"/>
      <c r="AV49" s="555" t="s">
        <v>366</v>
      </c>
      <c r="AW49" s="549">
        <f>(AW46)</f>
        <v>7</v>
      </c>
      <c r="AX49" s="550"/>
      <c r="AY49" s="546" t="s">
        <v>366</v>
      </c>
      <c r="AZ49" s="549">
        <f>(AZ46)</f>
        <v>7</v>
      </c>
      <c r="BA49" s="550"/>
      <c r="BB49" s="555" t="s">
        <v>366</v>
      </c>
    </row>
    <row r="50" spans="1:54" ht="15" customHeight="1" x14ac:dyDescent="0.15">
      <c r="A50" s="604"/>
      <c r="B50" s="604"/>
      <c r="C50" s="13"/>
      <c r="D50" s="91"/>
      <c r="E50" s="91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09"/>
      <c r="W50" s="559">
        <f>W47</f>
        <v>7</v>
      </c>
      <c r="X50" s="560"/>
      <c r="Y50" s="555" t="s">
        <v>306</v>
      </c>
      <c r="Z50" s="559">
        <f>Z47</f>
        <v>7</v>
      </c>
      <c r="AA50" s="560"/>
      <c r="AB50" s="555" t="s">
        <v>306</v>
      </c>
      <c r="AC50" s="559">
        <f>AC47</f>
        <v>7</v>
      </c>
      <c r="AD50" s="560"/>
      <c r="AE50" s="555" t="s">
        <v>306</v>
      </c>
      <c r="AF50" s="559">
        <f>AF47</f>
        <v>7</v>
      </c>
      <c r="AG50" s="560"/>
      <c r="AH50" s="555" t="s">
        <v>306</v>
      </c>
      <c r="AI50" s="559">
        <f>AI47</f>
        <v>7</v>
      </c>
      <c r="AJ50" s="560"/>
      <c r="AK50" s="555" t="s">
        <v>306</v>
      </c>
      <c r="AL50" s="559">
        <f>AL47</f>
        <v>7</v>
      </c>
      <c r="AM50" s="560"/>
      <c r="AN50" s="564" t="s">
        <v>306</v>
      </c>
      <c r="AO50" s="576"/>
      <c r="AP50" s="577"/>
      <c r="AQ50" s="577"/>
      <c r="AR50" s="577"/>
      <c r="AS50" s="578"/>
      <c r="AT50" s="551"/>
      <c r="AU50" s="552"/>
      <c r="AV50" s="556"/>
      <c r="AW50" s="551"/>
      <c r="AX50" s="552"/>
      <c r="AY50" s="547"/>
      <c r="AZ50" s="551"/>
      <c r="BA50" s="552"/>
      <c r="BB50" s="556"/>
    </row>
    <row r="51" spans="1:54" ht="15" customHeight="1" x14ac:dyDescent="0.15">
      <c r="A51" s="604"/>
      <c r="B51" s="60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558"/>
      <c r="AI51" s="561"/>
      <c r="AJ51" s="562"/>
      <c r="AK51" s="558"/>
      <c r="AL51" s="561"/>
      <c r="AM51" s="562"/>
      <c r="AN51" s="565"/>
      <c r="AO51" s="579"/>
      <c r="AP51" s="580"/>
      <c r="AQ51" s="580"/>
      <c r="AR51" s="580"/>
      <c r="AS51" s="581"/>
      <c r="AT51" s="553"/>
      <c r="AU51" s="554"/>
      <c r="AV51" s="557"/>
      <c r="AW51" s="553"/>
      <c r="AX51" s="554"/>
      <c r="AY51" s="548"/>
      <c r="AZ51" s="553"/>
      <c r="BA51" s="554"/>
      <c r="BB51" s="557"/>
    </row>
    <row r="54" spans="1:54" x14ac:dyDescent="0.15">
      <c r="F54" s="16"/>
    </row>
    <row r="55" spans="1:54" x14ac:dyDescent="0.15">
      <c r="F55" s="17"/>
    </row>
    <row r="56" spans="1:54" x14ac:dyDescent="0.15">
      <c r="F56" s="17"/>
    </row>
    <row r="57" spans="1:54" x14ac:dyDescent="0.15">
      <c r="F57" s="17"/>
    </row>
    <row r="58" spans="1:54" x14ac:dyDescent="0.15">
      <c r="F58" s="17"/>
    </row>
    <row r="59" spans="1:54" x14ac:dyDescent="0.15">
      <c r="F59" s="17"/>
    </row>
    <row r="60" spans="1:54" x14ac:dyDescent="0.15">
      <c r="F60" s="17"/>
    </row>
    <row r="61" spans="1:54" x14ac:dyDescent="0.15">
      <c r="F61" s="17"/>
    </row>
    <row r="62" spans="1:54" x14ac:dyDescent="0.15">
      <c r="F62" s="17"/>
    </row>
    <row r="63" spans="1:54" x14ac:dyDescent="0.15">
      <c r="F63" s="17"/>
    </row>
  </sheetData>
  <mergeCells count="300">
    <mergeCell ref="BC3:BE3"/>
    <mergeCell ref="AF5:AU5"/>
    <mergeCell ref="BA5:BB5"/>
    <mergeCell ref="AF3:AU4"/>
    <mergeCell ref="AV3:AW3"/>
    <mergeCell ref="A5:B5"/>
    <mergeCell ref="C5:E5"/>
    <mergeCell ref="F5:Z5"/>
    <mergeCell ref="AA5:AB5"/>
    <mergeCell ref="A11:B11"/>
    <mergeCell ref="C11:E11"/>
    <mergeCell ref="F10:Z10"/>
    <mergeCell ref="A1:BB2"/>
    <mergeCell ref="A3:B4"/>
    <mergeCell ref="C3:E4"/>
    <mergeCell ref="F3:Z4"/>
    <mergeCell ref="AA3:AB4"/>
    <mergeCell ref="AC3:AE4"/>
    <mergeCell ref="A6:B6"/>
    <mergeCell ref="C6:E6"/>
    <mergeCell ref="AX3:AZ3"/>
    <mergeCell ref="BA3:BB4"/>
    <mergeCell ref="BA6:BB6"/>
    <mergeCell ref="AC6:AE6"/>
    <mergeCell ref="AC5:AE5"/>
    <mergeCell ref="AF7:AU7"/>
    <mergeCell ref="BA7:BB7"/>
    <mergeCell ref="F6:Z6"/>
    <mergeCell ref="AA6:AB6"/>
    <mergeCell ref="AF6:AU6"/>
    <mergeCell ref="F7:Z7"/>
    <mergeCell ref="AA7:AB7"/>
    <mergeCell ref="AC7:AE7"/>
    <mergeCell ref="A10:B10"/>
    <mergeCell ref="C10:E10"/>
    <mergeCell ref="AA10:AB10"/>
    <mergeCell ref="A9:B9"/>
    <mergeCell ref="C9:E9"/>
    <mergeCell ref="A7:B7"/>
    <mergeCell ref="C7:E7"/>
    <mergeCell ref="A8:B8"/>
    <mergeCell ref="C8:E8"/>
    <mergeCell ref="BA11:BB11"/>
    <mergeCell ref="AC10:AE10"/>
    <mergeCell ref="AF10:AU10"/>
    <mergeCell ref="BA10:BB10"/>
    <mergeCell ref="AC11:AE11"/>
    <mergeCell ref="AF11:AU11"/>
    <mergeCell ref="BA8:BB8"/>
    <mergeCell ref="F8:Z8"/>
    <mergeCell ref="AA8:AB8"/>
    <mergeCell ref="AC8:AE8"/>
    <mergeCell ref="AF8:AU8"/>
    <mergeCell ref="AC9:AE9"/>
    <mergeCell ref="AF9:AU9"/>
    <mergeCell ref="BA9:BB9"/>
    <mergeCell ref="F9:Z9"/>
    <mergeCell ref="AA9:AB9"/>
    <mergeCell ref="F11:Z11"/>
    <mergeCell ref="AA11:AB11"/>
    <mergeCell ref="BA12:BB12"/>
    <mergeCell ref="A14:B14"/>
    <mergeCell ref="C14:E14"/>
    <mergeCell ref="F12:Z12"/>
    <mergeCell ref="AA12:AB12"/>
    <mergeCell ref="AC12:AE12"/>
    <mergeCell ref="AF12:AU12"/>
    <mergeCell ref="AC14:AE14"/>
    <mergeCell ref="BA14:BB14"/>
    <mergeCell ref="A13:B13"/>
    <mergeCell ref="AF14:AU14"/>
    <mergeCell ref="BA13:BB13"/>
    <mergeCell ref="F14:Z14"/>
    <mergeCell ref="AA14:AB14"/>
    <mergeCell ref="F13:Z13"/>
    <mergeCell ref="AA13:AB13"/>
    <mergeCell ref="AC13:AE13"/>
    <mergeCell ref="AF13:AU13"/>
    <mergeCell ref="A18:B18"/>
    <mergeCell ref="C18:E18"/>
    <mergeCell ref="A12:B12"/>
    <mergeCell ref="C12:E12"/>
    <mergeCell ref="C13:E13"/>
    <mergeCell ref="AC15:AE15"/>
    <mergeCell ref="A17:B17"/>
    <mergeCell ref="C17:E17"/>
    <mergeCell ref="A15:B15"/>
    <mergeCell ref="C15:E15"/>
    <mergeCell ref="BA19:BB19"/>
    <mergeCell ref="BA18:BB18"/>
    <mergeCell ref="AC19:AE19"/>
    <mergeCell ref="AF19:AU19"/>
    <mergeCell ref="AC18:AE18"/>
    <mergeCell ref="AF18:AU18"/>
    <mergeCell ref="AF15:AU15"/>
    <mergeCell ref="BA15:BB15"/>
    <mergeCell ref="F17:Z17"/>
    <mergeCell ref="AA17:AB17"/>
    <mergeCell ref="AC17:AE17"/>
    <mergeCell ref="AF17:AU17"/>
    <mergeCell ref="BA17:BB17"/>
    <mergeCell ref="F15:Z15"/>
    <mergeCell ref="AA15:AB15"/>
    <mergeCell ref="BA20:BB20"/>
    <mergeCell ref="AC20:AE20"/>
    <mergeCell ref="AC22:AE22"/>
    <mergeCell ref="AF22:AU22"/>
    <mergeCell ref="BA22:BB22"/>
    <mergeCell ref="AF20:AU20"/>
    <mergeCell ref="BA21:BB21"/>
    <mergeCell ref="A16:B16"/>
    <mergeCell ref="C16:E16"/>
    <mergeCell ref="BA16:BB16"/>
    <mergeCell ref="F16:Z16"/>
    <mergeCell ref="AA16:AB16"/>
    <mergeCell ref="AC16:AE16"/>
    <mergeCell ref="AF16:AU16"/>
    <mergeCell ref="A20:B20"/>
    <mergeCell ref="C20:E20"/>
    <mergeCell ref="F20:Z20"/>
    <mergeCell ref="AA20:AB20"/>
    <mergeCell ref="A19:B19"/>
    <mergeCell ref="C19:E19"/>
    <mergeCell ref="F19:Z19"/>
    <mergeCell ref="AA19:AB19"/>
    <mergeCell ref="F18:Z18"/>
    <mergeCell ref="AA18:AB18"/>
    <mergeCell ref="AA24:AB24"/>
    <mergeCell ref="F26:Z26"/>
    <mergeCell ref="AA26:AB26"/>
    <mergeCell ref="A21:B21"/>
    <mergeCell ref="C21:E21"/>
    <mergeCell ref="A25:B25"/>
    <mergeCell ref="C25:E25"/>
    <mergeCell ref="A24:B24"/>
    <mergeCell ref="C24:E24"/>
    <mergeCell ref="F22:Z22"/>
    <mergeCell ref="AA22:AB22"/>
    <mergeCell ref="A22:B22"/>
    <mergeCell ref="C22:E22"/>
    <mergeCell ref="A23:B23"/>
    <mergeCell ref="C23:E23"/>
    <mergeCell ref="A29:B29"/>
    <mergeCell ref="C29:E29"/>
    <mergeCell ref="F29:Z29"/>
    <mergeCell ref="AA29:AB29"/>
    <mergeCell ref="AF24:AU24"/>
    <mergeCell ref="AF21:AU21"/>
    <mergeCell ref="BA23:BB23"/>
    <mergeCell ref="F25:Z25"/>
    <mergeCell ref="AA25:AB25"/>
    <mergeCell ref="AC25:AE25"/>
    <mergeCell ref="AF25:AU25"/>
    <mergeCell ref="BA25:BB25"/>
    <mergeCell ref="BA24:BB24"/>
    <mergeCell ref="AC24:AE24"/>
    <mergeCell ref="F21:Z21"/>
    <mergeCell ref="AA21:AB21"/>
    <mergeCell ref="AC21:AE21"/>
    <mergeCell ref="AA23:AB23"/>
    <mergeCell ref="AC23:AE23"/>
    <mergeCell ref="AF23:AU23"/>
    <mergeCell ref="F23:Z23"/>
    <mergeCell ref="A26:B26"/>
    <mergeCell ref="C26:E26"/>
    <mergeCell ref="F24:Z24"/>
    <mergeCell ref="BA29:BB29"/>
    <mergeCell ref="AC27:AE27"/>
    <mergeCell ref="AF27:AU27"/>
    <mergeCell ref="BA27:BB27"/>
    <mergeCell ref="BA28:BB28"/>
    <mergeCell ref="AC29:AE29"/>
    <mergeCell ref="AC28:AE28"/>
    <mergeCell ref="AF28:AU28"/>
    <mergeCell ref="AF29:AU29"/>
    <mergeCell ref="A27:B27"/>
    <mergeCell ref="C27:E27"/>
    <mergeCell ref="A28:B28"/>
    <mergeCell ref="C28:E28"/>
    <mergeCell ref="F27:Z27"/>
    <mergeCell ref="AA27:AB27"/>
    <mergeCell ref="F28:Z28"/>
    <mergeCell ref="AA28:AB28"/>
    <mergeCell ref="BA26:BB26"/>
    <mergeCell ref="AC26:AE26"/>
    <mergeCell ref="AF26:AU26"/>
    <mergeCell ref="BA30:BB30"/>
    <mergeCell ref="AC30:AE30"/>
    <mergeCell ref="AF30:AU30"/>
    <mergeCell ref="A31:B31"/>
    <mergeCell ref="C31:E31"/>
    <mergeCell ref="F31:Z31"/>
    <mergeCell ref="AA31:AB31"/>
    <mergeCell ref="A30:B30"/>
    <mergeCell ref="C30:E30"/>
    <mergeCell ref="F30:Z30"/>
    <mergeCell ref="AA30:AB30"/>
    <mergeCell ref="AW49:AX51"/>
    <mergeCell ref="AZ37:BA39"/>
    <mergeCell ref="BB37:BB39"/>
    <mergeCell ref="BB49:BB51"/>
    <mergeCell ref="AZ49:BA51"/>
    <mergeCell ref="AY49:AY51"/>
    <mergeCell ref="BB46:BB48"/>
    <mergeCell ref="AC31:AE31"/>
    <mergeCell ref="AF31:AU31"/>
    <mergeCell ref="BA31:BB31"/>
    <mergeCell ref="AY46:AY48"/>
    <mergeCell ref="AZ40:BB42"/>
    <mergeCell ref="AW43:AY45"/>
    <mergeCell ref="AZ46:BA48"/>
    <mergeCell ref="BA32:BB32"/>
    <mergeCell ref="BA33:BB33"/>
    <mergeCell ref="AW36:AY36"/>
    <mergeCell ref="AW46:AX48"/>
    <mergeCell ref="AW37:AX39"/>
    <mergeCell ref="AY37:AY39"/>
    <mergeCell ref="AW40:AY42"/>
    <mergeCell ref="AV37:AV39"/>
    <mergeCell ref="BA35:BB35"/>
    <mergeCell ref="AZ36:BB36"/>
    <mergeCell ref="A32:B32"/>
    <mergeCell ref="C32:E32"/>
    <mergeCell ref="F34:Z34"/>
    <mergeCell ref="AA34:AB34"/>
    <mergeCell ref="C33:E33"/>
    <mergeCell ref="A34:B34"/>
    <mergeCell ref="AF50:AG51"/>
    <mergeCell ref="AH50:AH51"/>
    <mergeCell ref="AI50:AJ51"/>
    <mergeCell ref="F32:Z32"/>
    <mergeCell ref="F33:Z33"/>
    <mergeCell ref="AA32:AB32"/>
    <mergeCell ref="AC32:AE32"/>
    <mergeCell ref="AF32:AU32"/>
    <mergeCell ref="AT46:AU48"/>
    <mergeCell ref="AC34:AE34"/>
    <mergeCell ref="AC33:AE33"/>
    <mergeCell ref="AF33:AU33"/>
    <mergeCell ref="AL46:AN46"/>
    <mergeCell ref="AL47:AM48"/>
    <mergeCell ref="W37:AM45"/>
    <mergeCell ref="AO37:AS39"/>
    <mergeCell ref="A33:B33"/>
    <mergeCell ref="AK47:AK48"/>
    <mergeCell ref="AZ43:BB45"/>
    <mergeCell ref="AA33:AB33"/>
    <mergeCell ref="AF34:AU34"/>
    <mergeCell ref="BA34:BB34"/>
    <mergeCell ref="AO40:AS42"/>
    <mergeCell ref="AO36:AS36"/>
    <mergeCell ref="AT36:AV36"/>
    <mergeCell ref="C34:E34"/>
    <mergeCell ref="AF46:AH46"/>
    <mergeCell ref="W46:Y46"/>
    <mergeCell ref="Z46:AB46"/>
    <mergeCell ref="AT37:AU39"/>
    <mergeCell ref="AO43:AS45"/>
    <mergeCell ref="AT43:AV45"/>
    <mergeCell ref="AF35:AU35"/>
    <mergeCell ref="AT40:AV42"/>
    <mergeCell ref="AV46:AV48"/>
    <mergeCell ref="AF47:AG48"/>
    <mergeCell ref="AN47:AN48"/>
    <mergeCell ref="AI46:AK46"/>
    <mergeCell ref="AO46:AS48"/>
    <mergeCell ref="AI47:AJ48"/>
    <mergeCell ref="AH47:AH48"/>
    <mergeCell ref="AV49:AV51"/>
    <mergeCell ref="AF49:AH49"/>
    <mergeCell ref="AT49:AU51"/>
    <mergeCell ref="AO49:AS51"/>
    <mergeCell ref="AI49:AK49"/>
    <mergeCell ref="AL49:AN49"/>
    <mergeCell ref="AK50:AK51"/>
    <mergeCell ref="AL50:AM51"/>
    <mergeCell ref="AN50:AN51"/>
    <mergeCell ref="A35:B35"/>
    <mergeCell ref="C35:E35"/>
    <mergeCell ref="F35:Z35"/>
    <mergeCell ref="AA35:AB35"/>
    <mergeCell ref="AC46:AE46"/>
    <mergeCell ref="A36:B51"/>
    <mergeCell ref="AC50:AD51"/>
    <mergeCell ref="W49:Y49"/>
    <mergeCell ref="Z49:AB49"/>
    <mergeCell ref="AC49:AE49"/>
    <mergeCell ref="F37:V50"/>
    <mergeCell ref="AC35:AE35"/>
    <mergeCell ref="W50:X51"/>
    <mergeCell ref="W47:X48"/>
    <mergeCell ref="Y47:Y48"/>
    <mergeCell ref="Z47:AA48"/>
    <mergeCell ref="AB47:AB48"/>
    <mergeCell ref="Y50:Y51"/>
    <mergeCell ref="Z50:AA51"/>
    <mergeCell ref="AB50:AB51"/>
    <mergeCell ref="AE50:AE51"/>
    <mergeCell ref="AC47:AD48"/>
    <mergeCell ref="AE47:AE48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E51"/>
  <sheetViews>
    <sheetView view="pageBreakPreview" topLeftCell="A22" zoomScaleNormal="100" zoomScaleSheetLayoutView="100" workbookViewId="0">
      <selection activeCell="AF7" sqref="AF7:AU7"/>
    </sheetView>
  </sheetViews>
  <sheetFormatPr defaultColWidth="8.875" defaultRowHeight="13.5" x14ac:dyDescent="0.15"/>
  <cols>
    <col min="1" max="5" width="2.625" style="98" customWidth="1"/>
    <col min="6" max="26" width="2.625" style="33" customWidth="1"/>
    <col min="27" max="47" width="2.625" style="98" customWidth="1"/>
    <col min="48" max="52" width="2.625" style="228" customWidth="1"/>
    <col min="53" max="54" width="2.625" style="98" customWidth="1"/>
    <col min="55" max="57" width="3.125" style="142" customWidth="1"/>
    <col min="58" max="60" width="3.5" customWidth="1"/>
    <col min="61" max="62" width="4" customWidth="1"/>
  </cols>
  <sheetData>
    <row r="1" spans="1:57" ht="24" customHeight="1" x14ac:dyDescent="0.15">
      <c r="A1" s="649" t="s">
        <v>1031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57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57" ht="15.95" customHeight="1" x14ac:dyDescent="0.15">
      <c r="A3" s="583" t="s">
        <v>306</v>
      </c>
      <c r="B3" s="583"/>
      <c r="C3" s="583" t="s">
        <v>307</v>
      </c>
      <c r="D3" s="583"/>
      <c r="E3" s="583"/>
      <c r="F3" s="585" t="s">
        <v>308</v>
      </c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3" t="s">
        <v>1450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583" t="s">
        <v>315</v>
      </c>
      <c r="BB3" s="583"/>
      <c r="BC3" s="585" t="s">
        <v>354</v>
      </c>
      <c r="BD3" s="585"/>
      <c r="BE3" s="585"/>
    </row>
    <row r="4" spans="1:57" ht="15.95" customHeight="1" x14ac:dyDescent="0.15">
      <c r="A4" s="583"/>
      <c r="B4" s="583"/>
      <c r="C4" s="583"/>
      <c r="D4" s="583"/>
      <c r="E4" s="583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153">
        <v>1</v>
      </c>
      <c r="BD4" s="153">
        <v>2</v>
      </c>
      <c r="BE4" s="153">
        <v>3</v>
      </c>
    </row>
    <row r="5" spans="1:57" ht="33" customHeight="1" x14ac:dyDescent="0.15">
      <c r="A5" s="1033">
        <v>1</v>
      </c>
      <c r="B5" s="1033"/>
      <c r="C5" s="848" t="s">
        <v>325</v>
      </c>
      <c r="D5" s="848"/>
      <c r="E5" s="848"/>
      <c r="F5" s="595"/>
      <c r="G5" s="595"/>
      <c r="H5" s="595"/>
      <c r="I5" s="595"/>
      <c r="J5" s="595"/>
      <c r="K5" s="595"/>
      <c r="L5" s="595"/>
      <c r="M5" s="595"/>
      <c r="N5" s="595"/>
      <c r="O5" s="595"/>
      <c r="P5" s="595"/>
      <c r="Q5" s="595"/>
      <c r="R5" s="595"/>
      <c r="S5" s="595"/>
      <c r="T5" s="595"/>
      <c r="U5" s="595"/>
      <c r="V5" s="595"/>
      <c r="W5" s="595"/>
      <c r="X5" s="595"/>
      <c r="Y5" s="595"/>
      <c r="Z5" s="595"/>
      <c r="AA5" s="736" t="s">
        <v>380</v>
      </c>
      <c r="AB5" s="1134"/>
      <c r="AC5" s="592" t="s">
        <v>1075</v>
      </c>
      <c r="AD5" s="587"/>
      <c r="AE5" s="587"/>
      <c r="AF5" s="595" t="s">
        <v>1118</v>
      </c>
      <c r="AG5" s="595"/>
      <c r="AH5" s="595"/>
      <c r="AI5" s="595"/>
      <c r="AJ5" s="595"/>
      <c r="AK5" s="595"/>
      <c r="AL5" s="595"/>
      <c r="AM5" s="595"/>
      <c r="AN5" s="595"/>
      <c r="AO5" s="595"/>
      <c r="AP5" s="595"/>
      <c r="AQ5" s="595"/>
      <c r="AR5" s="595"/>
      <c r="AS5" s="595"/>
      <c r="AT5" s="595"/>
      <c r="AU5" s="595"/>
      <c r="AV5" s="203" t="s">
        <v>381</v>
      </c>
      <c r="AW5" s="203" t="s">
        <v>381</v>
      </c>
      <c r="AX5" s="203" t="s">
        <v>293</v>
      </c>
      <c r="AY5" s="203" t="s">
        <v>293</v>
      </c>
      <c r="AZ5" s="203" t="s">
        <v>293</v>
      </c>
      <c r="BA5" s="573">
        <v>1</v>
      </c>
      <c r="BB5" s="575"/>
      <c r="BC5" s="143" t="s">
        <v>293</v>
      </c>
      <c r="BD5" s="143" t="s">
        <v>293</v>
      </c>
      <c r="BE5" s="143" t="s">
        <v>293</v>
      </c>
    </row>
    <row r="6" spans="1:57" ht="33" customHeight="1" x14ac:dyDescent="0.15">
      <c r="A6" s="587">
        <v>2</v>
      </c>
      <c r="B6" s="587"/>
      <c r="C6" s="587" t="s">
        <v>296</v>
      </c>
      <c r="D6" s="587"/>
      <c r="E6" s="587"/>
      <c r="F6" s="595" t="s">
        <v>106</v>
      </c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606" t="s">
        <v>380</v>
      </c>
      <c r="AB6" s="930"/>
      <c r="AC6" s="592" t="s">
        <v>1076</v>
      </c>
      <c r="AD6" s="587"/>
      <c r="AE6" s="587"/>
      <c r="AF6" s="595" t="s">
        <v>188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183" t="s">
        <v>381</v>
      </c>
      <c r="AW6" s="183" t="s">
        <v>381</v>
      </c>
      <c r="AX6" s="183" t="s">
        <v>293</v>
      </c>
      <c r="AY6" s="183" t="s">
        <v>293</v>
      </c>
      <c r="AZ6" s="183" t="s">
        <v>293</v>
      </c>
      <c r="BA6" s="934">
        <v>2</v>
      </c>
      <c r="BB6" s="980"/>
      <c r="BC6" s="144" t="s">
        <v>293</v>
      </c>
      <c r="BD6" s="144" t="s">
        <v>293</v>
      </c>
      <c r="BE6" s="144" t="s">
        <v>293</v>
      </c>
    </row>
    <row r="7" spans="1:57" ht="33" customHeight="1" x14ac:dyDescent="0.15">
      <c r="A7" s="587">
        <v>3</v>
      </c>
      <c r="B7" s="587"/>
      <c r="C7" s="587" t="s">
        <v>292</v>
      </c>
      <c r="D7" s="587"/>
      <c r="E7" s="587"/>
      <c r="F7" s="588" t="s">
        <v>602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90"/>
      <c r="AA7" s="606" t="s">
        <v>380</v>
      </c>
      <c r="AB7" s="930"/>
      <c r="AC7" s="934" t="s">
        <v>1077</v>
      </c>
      <c r="AD7" s="607"/>
      <c r="AE7" s="608"/>
      <c r="AF7" s="588" t="s">
        <v>827</v>
      </c>
      <c r="AG7" s="589"/>
      <c r="AH7" s="589"/>
      <c r="AI7" s="589"/>
      <c r="AJ7" s="589"/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90"/>
      <c r="AV7" s="183" t="s">
        <v>381</v>
      </c>
      <c r="AW7" s="183" t="s">
        <v>381</v>
      </c>
      <c r="AX7" s="183" t="s">
        <v>293</v>
      </c>
      <c r="AY7" s="183" t="s">
        <v>293</v>
      </c>
      <c r="AZ7" s="183" t="s">
        <v>293</v>
      </c>
      <c r="BA7" s="934">
        <v>3</v>
      </c>
      <c r="BB7" s="980"/>
      <c r="BC7" s="144" t="s">
        <v>293</v>
      </c>
      <c r="BD7" s="144" t="s">
        <v>293</v>
      </c>
      <c r="BE7" s="144" t="s">
        <v>293</v>
      </c>
    </row>
    <row r="8" spans="1:57" ht="33" customHeight="1" x14ac:dyDescent="0.15">
      <c r="A8" s="587">
        <v>4</v>
      </c>
      <c r="B8" s="587"/>
      <c r="C8" s="587" t="s">
        <v>294</v>
      </c>
      <c r="D8" s="587"/>
      <c r="E8" s="587"/>
      <c r="F8" s="588" t="s">
        <v>603</v>
      </c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90"/>
      <c r="AA8" s="606" t="s">
        <v>380</v>
      </c>
      <c r="AB8" s="930"/>
      <c r="AC8" s="934" t="s">
        <v>1095</v>
      </c>
      <c r="AD8" s="607"/>
      <c r="AE8" s="608"/>
      <c r="AF8" s="588" t="s">
        <v>827</v>
      </c>
      <c r="AG8" s="589"/>
      <c r="AH8" s="589"/>
      <c r="AI8" s="589"/>
      <c r="AJ8" s="589"/>
      <c r="AK8" s="589"/>
      <c r="AL8" s="589"/>
      <c r="AM8" s="589"/>
      <c r="AN8" s="589"/>
      <c r="AO8" s="589"/>
      <c r="AP8" s="589"/>
      <c r="AQ8" s="589"/>
      <c r="AR8" s="589"/>
      <c r="AS8" s="589"/>
      <c r="AT8" s="589"/>
      <c r="AU8" s="590"/>
      <c r="AV8" s="183" t="s">
        <v>381</v>
      </c>
      <c r="AW8" s="183" t="s">
        <v>1038</v>
      </c>
      <c r="AX8" s="183" t="s">
        <v>293</v>
      </c>
      <c r="AY8" s="183" t="s">
        <v>293</v>
      </c>
      <c r="AZ8" s="183" t="s">
        <v>293</v>
      </c>
      <c r="BA8" s="934">
        <v>4</v>
      </c>
      <c r="BB8" s="980"/>
      <c r="BC8" s="144" t="s">
        <v>293</v>
      </c>
      <c r="BD8" s="144" t="s">
        <v>293</v>
      </c>
      <c r="BE8" s="144" t="s">
        <v>293</v>
      </c>
    </row>
    <row r="9" spans="1:57" ht="33" customHeight="1" x14ac:dyDescent="0.15">
      <c r="A9" s="615">
        <v>5</v>
      </c>
      <c r="B9" s="615"/>
      <c r="C9" s="615" t="s">
        <v>297</v>
      </c>
      <c r="D9" s="615"/>
      <c r="E9" s="615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  <c r="W9" s="624"/>
      <c r="X9" s="624"/>
      <c r="Y9" s="624"/>
      <c r="Z9" s="624"/>
      <c r="AA9" s="615"/>
      <c r="AB9" s="1090"/>
      <c r="AC9" s="615"/>
      <c r="AD9" s="615"/>
      <c r="AE9" s="615"/>
      <c r="AF9" s="624"/>
      <c r="AG9" s="624"/>
      <c r="AH9" s="624"/>
      <c r="AI9" s="624"/>
      <c r="AJ9" s="624"/>
      <c r="AK9" s="624"/>
      <c r="AL9" s="624"/>
      <c r="AM9" s="624"/>
      <c r="AN9" s="624"/>
      <c r="AO9" s="624"/>
      <c r="AP9" s="624"/>
      <c r="AQ9" s="624"/>
      <c r="AR9" s="624"/>
      <c r="AS9" s="624"/>
      <c r="AT9" s="624"/>
      <c r="AU9" s="624"/>
      <c r="AV9" s="187"/>
      <c r="AW9" s="187"/>
      <c r="AX9" s="186"/>
      <c r="AY9" s="187"/>
      <c r="AZ9" s="187"/>
      <c r="BA9" s="983">
        <v>5</v>
      </c>
      <c r="BB9" s="984"/>
      <c r="BC9" s="146"/>
      <c r="BD9" s="146"/>
      <c r="BE9" s="146"/>
    </row>
    <row r="10" spans="1:57" ht="33" customHeight="1" x14ac:dyDescent="0.15">
      <c r="A10" s="615">
        <v>6</v>
      </c>
      <c r="B10" s="615"/>
      <c r="C10" s="615" t="s">
        <v>306</v>
      </c>
      <c r="D10" s="615"/>
      <c r="E10" s="615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U10" s="624"/>
      <c r="V10" s="624"/>
      <c r="W10" s="624"/>
      <c r="X10" s="624"/>
      <c r="Y10" s="624"/>
      <c r="Z10" s="624"/>
      <c r="AA10" s="615"/>
      <c r="AB10" s="1090"/>
      <c r="AC10" s="610"/>
      <c r="AD10" s="616"/>
      <c r="AE10" s="611"/>
      <c r="AF10" s="624"/>
      <c r="AG10" s="624"/>
      <c r="AH10" s="624"/>
      <c r="AI10" s="624"/>
      <c r="AJ10" s="624"/>
      <c r="AK10" s="624"/>
      <c r="AL10" s="624"/>
      <c r="AM10" s="624"/>
      <c r="AN10" s="624"/>
      <c r="AO10" s="624"/>
      <c r="AP10" s="624"/>
      <c r="AQ10" s="624"/>
      <c r="AR10" s="624"/>
      <c r="AS10" s="624"/>
      <c r="AT10" s="624"/>
      <c r="AU10" s="624"/>
      <c r="AV10" s="187"/>
      <c r="AW10" s="187"/>
      <c r="AX10" s="186"/>
      <c r="AY10" s="187"/>
      <c r="AZ10" s="187"/>
      <c r="BA10" s="983">
        <v>6</v>
      </c>
      <c r="BB10" s="984"/>
      <c r="BC10" s="146"/>
      <c r="BD10" s="146"/>
      <c r="BE10" s="146"/>
    </row>
    <row r="11" spans="1:57" ht="33" customHeight="1" x14ac:dyDescent="0.15">
      <c r="A11" s="587">
        <v>7</v>
      </c>
      <c r="B11" s="587"/>
      <c r="C11" s="587" t="s">
        <v>295</v>
      </c>
      <c r="D11" s="587"/>
      <c r="E11" s="587"/>
      <c r="F11" s="588" t="s">
        <v>604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90"/>
      <c r="AA11" s="587" t="s">
        <v>401</v>
      </c>
      <c r="AB11" s="1029"/>
      <c r="AC11" s="592" t="s">
        <v>1094</v>
      </c>
      <c r="AD11" s="587"/>
      <c r="AE11" s="587"/>
      <c r="AF11" s="595" t="s">
        <v>1118</v>
      </c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181"/>
      <c r="AW11" s="183" t="s">
        <v>1186</v>
      </c>
      <c r="AX11" s="182" t="s">
        <v>293</v>
      </c>
      <c r="AY11" s="183" t="s">
        <v>293</v>
      </c>
      <c r="AZ11" s="183" t="s">
        <v>293</v>
      </c>
      <c r="BA11" s="934">
        <v>7</v>
      </c>
      <c r="BB11" s="980"/>
      <c r="BC11" s="144" t="s">
        <v>293</v>
      </c>
      <c r="BD11" s="144" t="s">
        <v>293</v>
      </c>
      <c r="BE11" s="144" t="s">
        <v>293</v>
      </c>
    </row>
    <row r="12" spans="1:57" ht="33" customHeight="1" x14ac:dyDescent="0.15">
      <c r="A12" s="587">
        <v>8</v>
      </c>
      <c r="B12" s="587"/>
      <c r="C12" s="587" t="s">
        <v>325</v>
      </c>
      <c r="D12" s="587"/>
      <c r="E12" s="587"/>
      <c r="F12" s="595" t="s">
        <v>644</v>
      </c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87" t="s">
        <v>401</v>
      </c>
      <c r="AB12" s="1029"/>
      <c r="AC12" s="606" t="s">
        <v>1096</v>
      </c>
      <c r="AD12" s="607"/>
      <c r="AE12" s="608"/>
      <c r="AF12" s="595" t="s">
        <v>1118</v>
      </c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183"/>
      <c r="AW12" s="183" t="s">
        <v>1186</v>
      </c>
      <c r="AX12" s="183" t="s">
        <v>293</v>
      </c>
      <c r="AY12" s="183" t="s">
        <v>293</v>
      </c>
      <c r="AZ12" s="183" t="s">
        <v>293</v>
      </c>
      <c r="BA12" s="934">
        <v>8</v>
      </c>
      <c r="BB12" s="980"/>
      <c r="BC12" s="144" t="s">
        <v>293</v>
      </c>
      <c r="BD12" s="144" t="s">
        <v>293</v>
      </c>
      <c r="BE12" s="144" t="s">
        <v>293</v>
      </c>
    </row>
    <row r="13" spans="1:57" ht="33" customHeight="1" x14ac:dyDescent="0.15">
      <c r="A13" s="587">
        <v>9</v>
      </c>
      <c r="B13" s="587"/>
      <c r="C13" s="587" t="s">
        <v>296</v>
      </c>
      <c r="D13" s="587"/>
      <c r="E13" s="587"/>
      <c r="F13" s="595" t="s">
        <v>182</v>
      </c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87" t="s">
        <v>183</v>
      </c>
      <c r="AB13" s="1029"/>
      <c r="AC13" s="592" t="s">
        <v>1097</v>
      </c>
      <c r="AD13" s="587"/>
      <c r="AE13" s="587"/>
      <c r="AF13" s="588" t="s">
        <v>1500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183" t="s">
        <v>381</v>
      </c>
      <c r="AW13" s="183" t="s">
        <v>381</v>
      </c>
      <c r="AX13" s="183" t="s">
        <v>293</v>
      </c>
      <c r="AY13" s="183" t="s">
        <v>293</v>
      </c>
      <c r="AZ13" s="183" t="s">
        <v>293</v>
      </c>
      <c r="BA13" s="934">
        <v>9</v>
      </c>
      <c r="BB13" s="980"/>
      <c r="BC13" s="144" t="s">
        <v>293</v>
      </c>
      <c r="BD13" s="144" t="s">
        <v>293</v>
      </c>
      <c r="BE13" s="144" t="s">
        <v>293</v>
      </c>
    </row>
    <row r="14" spans="1:57" ht="33" customHeight="1" x14ac:dyDescent="0.15">
      <c r="A14" s="587">
        <v>10</v>
      </c>
      <c r="B14" s="587"/>
      <c r="C14" s="587" t="s">
        <v>292</v>
      </c>
      <c r="D14" s="587"/>
      <c r="E14" s="587"/>
      <c r="F14" s="595" t="s">
        <v>184</v>
      </c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606" t="s">
        <v>401</v>
      </c>
      <c r="AB14" s="930"/>
      <c r="AC14" s="587" t="s">
        <v>1078</v>
      </c>
      <c r="AD14" s="587"/>
      <c r="AE14" s="587"/>
      <c r="AF14" s="917" t="s">
        <v>1118</v>
      </c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183"/>
      <c r="AW14" s="183" t="s">
        <v>1186</v>
      </c>
      <c r="AX14" s="183" t="s">
        <v>293</v>
      </c>
      <c r="AY14" s="183" t="s">
        <v>293</v>
      </c>
      <c r="AZ14" s="183" t="s">
        <v>293</v>
      </c>
      <c r="BA14" s="934">
        <v>10</v>
      </c>
      <c r="BB14" s="980"/>
      <c r="BC14" s="144" t="s">
        <v>293</v>
      </c>
      <c r="BD14" s="144" t="s">
        <v>293</v>
      </c>
      <c r="BE14" s="144" t="s">
        <v>293</v>
      </c>
    </row>
    <row r="15" spans="1:57" ht="33" customHeight="1" x14ac:dyDescent="0.15">
      <c r="A15" s="587">
        <v>11</v>
      </c>
      <c r="B15" s="587"/>
      <c r="C15" s="587" t="s">
        <v>294</v>
      </c>
      <c r="D15" s="587"/>
      <c r="E15" s="587"/>
      <c r="F15" s="588" t="s">
        <v>93</v>
      </c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90"/>
      <c r="AA15" s="606" t="s">
        <v>401</v>
      </c>
      <c r="AB15" s="930"/>
      <c r="AC15" s="587" t="s">
        <v>1079</v>
      </c>
      <c r="AD15" s="587"/>
      <c r="AE15" s="587"/>
      <c r="AF15" s="595" t="s">
        <v>1118</v>
      </c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5"/>
      <c r="AV15" s="183"/>
      <c r="AW15" s="183" t="s">
        <v>1186</v>
      </c>
      <c r="AX15" s="183" t="s">
        <v>293</v>
      </c>
      <c r="AY15" s="183" t="s">
        <v>293</v>
      </c>
      <c r="AZ15" s="183" t="s">
        <v>293</v>
      </c>
      <c r="BA15" s="934">
        <v>11</v>
      </c>
      <c r="BB15" s="980"/>
      <c r="BC15" s="144" t="s">
        <v>293</v>
      </c>
      <c r="BD15" s="144" t="s">
        <v>293</v>
      </c>
      <c r="BE15" s="144" t="s">
        <v>293</v>
      </c>
    </row>
    <row r="16" spans="1:57" ht="33" customHeight="1" x14ac:dyDescent="0.15">
      <c r="A16" s="615">
        <v>12</v>
      </c>
      <c r="B16" s="615"/>
      <c r="C16" s="615" t="s">
        <v>297</v>
      </c>
      <c r="D16" s="615"/>
      <c r="E16" s="615"/>
      <c r="F16" s="624"/>
      <c r="G16" s="624"/>
      <c r="H16" s="624"/>
      <c r="I16" s="624"/>
      <c r="J16" s="624"/>
      <c r="K16" s="624"/>
      <c r="L16" s="624"/>
      <c r="M16" s="624"/>
      <c r="N16" s="624"/>
      <c r="O16" s="624"/>
      <c r="P16" s="624"/>
      <c r="Q16" s="624"/>
      <c r="R16" s="624"/>
      <c r="S16" s="624"/>
      <c r="T16" s="624"/>
      <c r="U16" s="624"/>
      <c r="V16" s="624"/>
      <c r="W16" s="624"/>
      <c r="X16" s="624"/>
      <c r="Y16" s="624"/>
      <c r="Z16" s="624"/>
      <c r="AA16" s="610"/>
      <c r="AB16" s="989"/>
      <c r="AC16" s="615"/>
      <c r="AD16" s="615"/>
      <c r="AE16" s="615"/>
      <c r="AF16" s="624"/>
      <c r="AG16" s="624"/>
      <c r="AH16" s="624"/>
      <c r="AI16" s="624"/>
      <c r="AJ16" s="624"/>
      <c r="AK16" s="624"/>
      <c r="AL16" s="624"/>
      <c r="AM16" s="624"/>
      <c r="AN16" s="624"/>
      <c r="AO16" s="624"/>
      <c r="AP16" s="624"/>
      <c r="AQ16" s="624"/>
      <c r="AR16" s="624"/>
      <c r="AS16" s="624"/>
      <c r="AT16" s="624"/>
      <c r="AU16" s="624"/>
      <c r="AV16" s="187"/>
      <c r="AW16" s="187"/>
      <c r="AX16" s="187"/>
      <c r="AY16" s="187"/>
      <c r="AZ16" s="187"/>
      <c r="BA16" s="983">
        <v>12</v>
      </c>
      <c r="BB16" s="984"/>
      <c r="BC16" s="146"/>
      <c r="BD16" s="146"/>
      <c r="BE16" s="146"/>
    </row>
    <row r="17" spans="1:57" ht="33" customHeight="1" x14ac:dyDescent="0.15">
      <c r="A17" s="615">
        <v>13</v>
      </c>
      <c r="B17" s="615"/>
      <c r="C17" s="615" t="s">
        <v>306</v>
      </c>
      <c r="D17" s="615"/>
      <c r="E17" s="615"/>
      <c r="F17" s="612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4"/>
      <c r="AA17" s="610"/>
      <c r="AB17" s="989"/>
      <c r="AC17" s="615"/>
      <c r="AD17" s="615"/>
      <c r="AE17" s="615"/>
      <c r="AF17" s="624"/>
      <c r="AG17" s="624"/>
      <c r="AH17" s="624"/>
      <c r="AI17" s="624"/>
      <c r="AJ17" s="624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187"/>
      <c r="AW17" s="187"/>
      <c r="AX17" s="187"/>
      <c r="AY17" s="187"/>
      <c r="AZ17" s="187"/>
      <c r="BA17" s="983">
        <v>13</v>
      </c>
      <c r="BB17" s="984"/>
      <c r="BC17" s="146"/>
      <c r="BD17" s="146"/>
      <c r="BE17" s="146"/>
    </row>
    <row r="18" spans="1:57" ht="33" customHeight="1" x14ac:dyDescent="0.15">
      <c r="A18" s="587">
        <v>14</v>
      </c>
      <c r="B18" s="587"/>
      <c r="C18" s="587" t="s">
        <v>295</v>
      </c>
      <c r="D18" s="587"/>
      <c r="E18" s="587"/>
      <c r="F18" s="595" t="s">
        <v>185</v>
      </c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606" t="s">
        <v>380</v>
      </c>
      <c r="AB18" s="930"/>
      <c r="AC18" s="606" t="s">
        <v>1080</v>
      </c>
      <c r="AD18" s="607"/>
      <c r="AE18" s="608"/>
      <c r="AF18" s="595" t="s">
        <v>1118</v>
      </c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183"/>
      <c r="AW18" s="183" t="s">
        <v>1186</v>
      </c>
      <c r="AX18" s="183" t="s">
        <v>293</v>
      </c>
      <c r="AY18" s="183" t="s">
        <v>293</v>
      </c>
      <c r="AZ18" s="183" t="s">
        <v>293</v>
      </c>
      <c r="BA18" s="934">
        <v>14</v>
      </c>
      <c r="BB18" s="980"/>
      <c r="BC18" s="144" t="s">
        <v>293</v>
      </c>
      <c r="BD18" s="144" t="s">
        <v>293</v>
      </c>
      <c r="BE18" s="144" t="s">
        <v>293</v>
      </c>
    </row>
    <row r="19" spans="1:57" ht="33" customHeight="1" x14ac:dyDescent="0.15">
      <c r="A19" s="587">
        <v>15</v>
      </c>
      <c r="B19" s="587"/>
      <c r="C19" s="587" t="s">
        <v>325</v>
      </c>
      <c r="D19" s="587"/>
      <c r="E19" s="587"/>
      <c r="F19" s="595" t="s">
        <v>186</v>
      </c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606" t="s">
        <v>380</v>
      </c>
      <c r="AB19" s="930"/>
      <c r="AC19" s="606" t="s">
        <v>1323</v>
      </c>
      <c r="AD19" s="607"/>
      <c r="AE19" s="608"/>
      <c r="AF19" s="595" t="s">
        <v>1118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183"/>
      <c r="AW19" s="183" t="s">
        <v>1186</v>
      </c>
      <c r="AX19" s="183" t="s">
        <v>293</v>
      </c>
      <c r="AY19" s="183" t="s">
        <v>293</v>
      </c>
      <c r="AZ19" s="183" t="s">
        <v>293</v>
      </c>
      <c r="BA19" s="934">
        <v>15</v>
      </c>
      <c r="BB19" s="980"/>
      <c r="BC19" s="144" t="s">
        <v>293</v>
      </c>
      <c r="BD19" s="144" t="s">
        <v>293</v>
      </c>
      <c r="BE19" s="144" t="s">
        <v>293</v>
      </c>
    </row>
    <row r="20" spans="1:57" ht="33" customHeight="1" x14ac:dyDescent="0.15">
      <c r="A20" s="587">
        <v>16</v>
      </c>
      <c r="B20" s="587"/>
      <c r="C20" s="587" t="s">
        <v>296</v>
      </c>
      <c r="D20" s="587"/>
      <c r="E20" s="587"/>
      <c r="F20" s="595" t="s">
        <v>408</v>
      </c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606" t="s">
        <v>380</v>
      </c>
      <c r="AB20" s="930"/>
      <c r="AC20" s="587" t="s">
        <v>1082</v>
      </c>
      <c r="AD20" s="587"/>
      <c r="AE20" s="587"/>
      <c r="AF20" s="595" t="s">
        <v>828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183" t="s">
        <v>381</v>
      </c>
      <c r="AW20" s="183" t="s">
        <v>381</v>
      </c>
      <c r="AX20" s="183" t="s">
        <v>293</v>
      </c>
      <c r="AY20" s="183" t="s">
        <v>293</v>
      </c>
      <c r="AZ20" s="183" t="s">
        <v>293</v>
      </c>
      <c r="BA20" s="934">
        <v>16</v>
      </c>
      <c r="BB20" s="980"/>
      <c r="BC20" s="144" t="s">
        <v>293</v>
      </c>
      <c r="BD20" s="144" t="s">
        <v>293</v>
      </c>
      <c r="BE20" s="144" t="s">
        <v>293</v>
      </c>
    </row>
    <row r="21" spans="1:57" ht="33" customHeight="1" x14ac:dyDescent="0.15">
      <c r="A21" s="587">
        <v>17</v>
      </c>
      <c r="B21" s="587"/>
      <c r="C21" s="587" t="s">
        <v>292</v>
      </c>
      <c r="D21" s="587"/>
      <c r="E21" s="587"/>
      <c r="F21" s="595" t="s">
        <v>405</v>
      </c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606" t="s">
        <v>380</v>
      </c>
      <c r="AB21" s="930"/>
      <c r="AC21" s="587" t="s">
        <v>1083</v>
      </c>
      <c r="AD21" s="587"/>
      <c r="AE21" s="587"/>
      <c r="AF21" s="588" t="s">
        <v>829</v>
      </c>
      <c r="AG21" s="589"/>
      <c r="AH21" s="589"/>
      <c r="AI21" s="589"/>
      <c r="AJ21" s="589"/>
      <c r="AK21" s="589"/>
      <c r="AL21" s="589"/>
      <c r="AM21" s="589"/>
      <c r="AN21" s="589"/>
      <c r="AO21" s="589"/>
      <c r="AP21" s="589"/>
      <c r="AQ21" s="589"/>
      <c r="AR21" s="589"/>
      <c r="AS21" s="589"/>
      <c r="AT21" s="589"/>
      <c r="AU21" s="590"/>
      <c r="AV21" s="183"/>
      <c r="AW21" s="183" t="s">
        <v>1186</v>
      </c>
      <c r="AX21" s="183" t="s">
        <v>293</v>
      </c>
      <c r="AY21" s="183" t="s">
        <v>293</v>
      </c>
      <c r="AZ21" s="183" t="s">
        <v>293</v>
      </c>
      <c r="BA21" s="934">
        <v>17</v>
      </c>
      <c r="BB21" s="980"/>
      <c r="BC21" s="144" t="s">
        <v>293</v>
      </c>
      <c r="BD21" s="144" t="s">
        <v>293</v>
      </c>
      <c r="BE21" s="144" t="s">
        <v>293</v>
      </c>
    </row>
    <row r="22" spans="1:57" ht="33" customHeight="1" x14ac:dyDescent="0.15">
      <c r="A22" s="587">
        <v>18</v>
      </c>
      <c r="B22" s="587"/>
      <c r="C22" s="587" t="s">
        <v>294</v>
      </c>
      <c r="D22" s="587"/>
      <c r="E22" s="587"/>
      <c r="F22" s="595" t="s">
        <v>406</v>
      </c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606" t="s">
        <v>380</v>
      </c>
      <c r="AB22" s="930"/>
      <c r="AC22" s="934" t="s">
        <v>1084</v>
      </c>
      <c r="AD22" s="607"/>
      <c r="AE22" s="608"/>
      <c r="AF22" s="588" t="s">
        <v>828</v>
      </c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89"/>
      <c r="AS22" s="589"/>
      <c r="AT22" s="589"/>
      <c r="AU22" s="590"/>
      <c r="AV22" s="183"/>
      <c r="AW22" s="183" t="s">
        <v>1186</v>
      </c>
      <c r="AX22" s="183" t="s">
        <v>293</v>
      </c>
      <c r="AY22" s="183" t="s">
        <v>293</v>
      </c>
      <c r="AZ22" s="183" t="s">
        <v>293</v>
      </c>
      <c r="BA22" s="934">
        <v>18</v>
      </c>
      <c r="BB22" s="980"/>
      <c r="BC22" s="144" t="s">
        <v>293</v>
      </c>
      <c r="BD22" s="144" t="s">
        <v>293</v>
      </c>
      <c r="BE22" s="144" t="s">
        <v>293</v>
      </c>
    </row>
    <row r="23" spans="1:57" ht="33" customHeight="1" x14ac:dyDescent="0.15">
      <c r="A23" s="615">
        <v>19</v>
      </c>
      <c r="B23" s="615"/>
      <c r="C23" s="615" t="s">
        <v>297</v>
      </c>
      <c r="D23" s="615"/>
      <c r="E23" s="615"/>
      <c r="F23" s="624"/>
      <c r="G23" s="624"/>
      <c r="H23" s="624"/>
      <c r="I23" s="624"/>
      <c r="J23" s="624"/>
      <c r="K23" s="624"/>
      <c r="L23" s="624"/>
      <c r="M23" s="624"/>
      <c r="N23" s="624"/>
      <c r="O23" s="624"/>
      <c r="P23" s="624"/>
      <c r="Q23" s="624"/>
      <c r="R23" s="624"/>
      <c r="S23" s="624"/>
      <c r="T23" s="624"/>
      <c r="U23" s="624"/>
      <c r="V23" s="624"/>
      <c r="W23" s="624"/>
      <c r="X23" s="624"/>
      <c r="Y23" s="624"/>
      <c r="Z23" s="624"/>
      <c r="AA23" s="615"/>
      <c r="AB23" s="1090"/>
      <c r="AC23" s="615"/>
      <c r="AD23" s="615"/>
      <c r="AE23" s="615"/>
      <c r="AF23" s="624"/>
      <c r="AG23" s="624"/>
      <c r="AH23" s="624"/>
      <c r="AI23" s="624"/>
      <c r="AJ23" s="624"/>
      <c r="AK23" s="624"/>
      <c r="AL23" s="624"/>
      <c r="AM23" s="624"/>
      <c r="AN23" s="624"/>
      <c r="AO23" s="624"/>
      <c r="AP23" s="624"/>
      <c r="AQ23" s="624"/>
      <c r="AR23" s="624"/>
      <c r="AS23" s="624"/>
      <c r="AT23" s="624"/>
      <c r="AU23" s="624"/>
      <c r="AV23" s="187"/>
      <c r="AW23" s="187"/>
      <c r="AX23" s="187"/>
      <c r="AY23" s="187"/>
      <c r="AZ23" s="187"/>
      <c r="BA23" s="983">
        <v>19</v>
      </c>
      <c r="BB23" s="984"/>
      <c r="BC23" s="146"/>
      <c r="BD23" s="146"/>
      <c r="BE23" s="146"/>
    </row>
    <row r="24" spans="1:57" ht="33" customHeight="1" x14ac:dyDescent="0.15">
      <c r="A24" s="615">
        <v>20</v>
      </c>
      <c r="B24" s="615"/>
      <c r="C24" s="615" t="s">
        <v>306</v>
      </c>
      <c r="D24" s="615"/>
      <c r="E24" s="615"/>
      <c r="F24" s="624" t="s">
        <v>148</v>
      </c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15"/>
      <c r="AB24" s="1090"/>
      <c r="AC24" s="615"/>
      <c r="AD24" s="615"/>
      <c r="AE24" s="615"/>
      <c r="AF24" s="624"/>
      <c r="AG24" s="624"/>
      <c r="AH24" s="624"/>
      <c r="AI24" s="624"/>
      <c r="AJ24" s="624"/>
      <c r="AK24" s="624"/>
      <c r="AL24" s="624"/>
      <c r="AM24" s="624"/>
      <c r="AN24" s="624"/>
      <c r="AO24" s="624"/>
      <c r="AP24" s="624"/>
      <c r="AQ24" s="624"/>
      <c r="AR24" s="624"/>
      <c r="AS24" s="624"/>
      <c r="AT24" s="624"/>
      <c r="AU24" s="624"/>
      <c r="AV24" s="187"/>
      <c r="AW24" s="184"/>
      <c r="AX24" s="187"/>
      <c r="AY24" s="187"/>
      <c r="AZ24" s="187"/>
      <c r="BA24" s="983">
        <v>20</v>
      </c>
      <c r="BB24" s="984"/>
      <c r="BC24" s="146"/>
      <c r="BD24" s="146"/>
      <c r="BE24" s="146"/>
    </row>
    <row r="25" spans="1:57" ht="33" customHeight="1" x14ac:dyDescent="0.15">
      <c r="A25" s="587">
        <v>21</v>
      </c>
      <c r="B25" s="587"/>
      <c r="C25" s="587" t="s">
        <v>295</v>
      </c>
      <c r="D25" s="587"/>
      <c r="E25" s="587"/>
      <c r="F25" s="595" t="s">
        <v>407</v>
      </c>
      <c r="G25" s="59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87" t="s">
        <v>401</v>
      </c>
      <c r="AB25" s="1029"/>
      <c r="AC25" s="606" t="s">
        <v>1085</v>
      </c>
      <c r="AD25" s="607"/>
      <c r="AE25" s="608"/>
      <c r="AF25" s="595" t="s">
        <v>829</v>
      </c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181"/>
      <c r="AW25" s="183" t="s">
        <v>1186</v>
      </c>
      <c r="AX25" s="182" t="s">
        <v>293</v>
      </c>
      <c r="AY25" s="183" t="s">
        <v>293</v>
      </c>
      <c r="AZ25" s="183" t="s">
        <v>293</v>
      </c>
      <c r="BA25" s="934">
        <v>21</v>
      </c>
      <c r="BB25" s="980"/>
      <c r="BC25" s="144" t="s">
        <v>293</v>
      </c>
      <c r="BD25" s="144" t="s">
        <v>293</v>
      </c>
      <c r="BE25" s="144" t="s">
        <v>293</v>
      </c>
    </row>
    <row r="26" spans="1:57" ht="33" customHeight="1" x14ac:dyDescent="0.15">
      <c r="A26" s="587">
        <v>22</v>
      </c>
      <c r="B26" s="587"/>
      <c r="C26" s="587" t="s">
        <v>325</v>
      </c>
      <c r="D26" s="587"/>
      <c r="E26" s="587"/>
      <c r="F26" s="595" t="s">
        <v>75</v>
      </c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87" t="s">
        <v>401</v>
      </c>
      <c r="AB26" s="1029"/>
      <c r="AC26" s="592" t="s">
        <v>1086</v>
      </c>
      <c r="AD26" s="587"/>
      <c r="AE26" s="587"/>
      <c r="AF26" s="595" t="s">
        <v>94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181"/>
      <c r="AW26" s="201" t="s">
        <v>1186</v>
      </c>
      <c r="AX26" s="182" t="s">
        <v>293</v>
      </c>
      <c r="AY26" s="183" t="s">
        <v>293</v>
      </c>
      <c r="AZ26" s="183" t="s">
        <v>293</v>
      </c>
      <c r="BA26" s="934">
        <v>22</v>
      </c>
      <c r="BB26" s="980"/>
      <c r="BC26" s="144" t="s">
        <v>293</v>
      </c>
      <c r="BD26" s="144" t="s">
        <v>293</v>
      </c>
      <c r="BE26" s="144" t="s">
        <v>293</v>
      </c>
    </row>
    <row r="27" spans="1:57" ht="33" customHeight="1" x14ac:dyDescent="0.15">
      <c r="A27" s="587">
        <v>23</v>
      </c>
      <c r="B27" s="587"/>
      <c r="C27" s="587" t="s">
        <v>296</v>
      </c>
      <c r="D27" s="587"/>
      <c r="E27" s="587"/>
      <c r="F27" s="595" t="s">
        <v>187</v>
      </c>
      <c r="G27" s="595"/>
      <c r="H27" s="595"/>
      <c r="I27" s="595"/>
      <c r="J27" s="595"/>
      <c r="K27" s="595"/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606" t="s">
        <v>401</v>
      </c>
      <c r="AB27" s="930"/>
      <c r="AC27" s="934" t="s">
        <v>1087</v>
      </c>
      <c r="AD27" s="607"/>
      <c r="AE27" s="608"/>
      <c r="AF27" s="595" t="s">
        <v>815</v>
      </c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183" t="s">
        <v>381</v>
      </c>
      <c r="AW27" s="183" t="s">
        <v>381</v>
      </c>
      <c r="AX27" s="183" t="s">
        <v>293</v>
      </c>
      <c r="AY27" s="183" t="s">
        <v>293</v>
      </c>
      <c r="AZ27" s="183" t="s">
        <v>293</v>
      </c>
      <c r="BA27" s="934">
        <v>23</v>
      </c>
      <c r="BB27" s="980"/>
      <c r="BC27" s="144" t="s">
        <v>293</v>
      </c>
      <c r="BD27" s="144" t="s">
        <v>293</v>
      </c>
      <c r="BE27" s="144" t="s">
        <v>293</v>
      </c>
    </row>
    <row r="28" spans="1:57" ht="33" customHeight="1" thickBot="1" x14ac:dyDescent="0.2">
      <c r="A28" s="891">
        <v>24</v>
      </c>
      <c r="B28" s="891"/>
      <c r="C28" s="891" t="s">
        <v>292</v>
      </c>
      <c r="D28" s="891"/>
      <c r="E28" s="891"/>
      <c r="F28" s="595" t="s">
        <v>830</v>
      </c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955" t="s">
        <v>401</v>
      </c>
      <c r="AB28" s="1131"/>
      <c r="AC28" s="891" t="s">
        <v>1117</v>
      </c>
      <c r="AD28" s="891"/>
      <c r="AE28" s="891"/>
      <c r="AF28" s="890" t="s">
        <v>95</v>
      </c>
      <c r="AG28" s="890"/>
      <c r="AH28" s="890"/>
      <c r="AI28" s="890"/>
      <c r="AJ28" s="890"/>
      <c r="AK28" s="890"/>
      <c r="AL28" s="890"/>
      <c r="AM28" s="890"/>
      <c r="AN28" s="890"/>
      <c r="AO28" s="890"/>
      <c r="AP28" s="890"/>
      <c r="AQ28" s="890"/>
      <c r="AR28" s="890"/>
      <c r="AS28" s="890"/>
      <c r="AT28" s="890"/>
      <c r="AU28" s="890"/>
      <c r="AV28" s="195"/>
      <c r="AW28" s="152" t="s">
        <v>1459</v>
      </c>
      <c r="AX28" s="195" t="s">
        <v>293</v>
      </c>
      <c r="AY28" s="195" t="s">
        <v>293</v>
      </c>
      <c r="AZ28" s="195" t="s">
        <v>293</v>
      </c>
      <c r="BA28" s="1132">
        <v>24</v>
      </c>
      <c r="BB28" s="1133"/>
      <c r="BC28" s="152" t="s">
        <v>293</v>
      </c>
      <c r="BD28" s="152" t="s">
        <v>293</v>
      </c>
      <c r="BE28" s="152" t="s">
        <v>293</v>
      </c>
    </row>
    <row r="29" spans="1:57" ht="33" customHeight="1" x14ac:dyDescent="0.15">
      <c r="A29" s="1118">
        <v>25</v>
      </c>
      <c r="B29" s="1118"/>
      <c r="C29" s="1118" t="s">
        <v>294</v>
      </c>
      <c r="D29" s="1118"/>
      <c r="E29" s="1118"/>
      <c r="F29" s="1124"/>
      <c r="G29" s="1125"/>
      <c r="H29" s="1125"/>
      <c r="I29" s="1125"/>
      <c r="J29" s="1125"/>
      <c r="K29" s="1125"/>
      <c r="L29" s="1125"/>
      <c r="M29" s="1125"/>
      <c r="N29" s="1125"/>
      <c r="O29" s="1125"/>
      <c r="P29" s="1125"/>
      <c r="Q29" s="1125"/>
      <c r="R29" s="1125"/>
      <c r="S29" s="1125"/>
      <c r="T29" s="1125"/>
      <c r="U29" s="1125"/>
      <c r="V29" s="1125"/>
      <c r="W29" s="1125"/>
      <c r="X29" s="1125"/>
      <c r="Y29" s="1125"/>
      <c r="Z29" s="1126"/>
      <c r="AA29" s="1119"/>
      <c r="AB29" s="1120"/>
      <c r="AC29" s="638" t="s">
        <v>1089</v>
      </c>
      <c r="AD29" s="641"/>
      <c r="AE29" s="639"/>
      <c r="AF29" s="1121"/>
      <c r="AG29" s="1121"/>
      <c r="AH29" s="1121"/>
      <c r="AI29" s="1121"/>
      <c r="AJ29" s="1121"/>
      <c r="AK29" s="1121"/>
      <c r="AL29" s="1121"/>
      <c r="AM29" s="1121"/>
      <c r="AN29" s="1121"/>
      <c r="AO29" s="1121"/>
      <c r="AP29" s="1121"/>
      <c r="AQ29" s="1121"/>
      <c r="AR29" s="1121"/>
      <c r="AS29" s="1121"/>
      <c r="AT29" s="1121"/>
      <c r="AU29" s="1121"/>
      <c r="AV29" s="200"/>
      <c r="AW29" s="200"/>
      <c r="AX29" s="200"/>
      <c r="AY29" s="200"/>
      <c r="AZ29" s="200"/>
      <c r="BA29" s="1122">
        <v>25</v>
      </c>
      <c r="BB29" s="1123"/>
      <c r="BC29" s="164" t="s">
        <v>349</v>
      </c>
      <c r="BD29" s="164" t="s">
        <v>349</v>
      </c>
      <c r="BE29" s="164" t="s">
        <v>349</v>
      </c>
    </row>
    <row r="30" spans="1:57" ht="33" customHeight="1" x14ac:dyDescent="0.15">
      <c r="A30" s="615">
        <v>26</v>
      </c>
      <c r="B30" s="615"/>
      <c r="C30" s="615" t="s">
        <v>297</v>
      </c>
      <c r="D30" s="615"/>
      <c r="E30" s="615"/>
      <c r="F30" s="624"/>
      <c r="G30" s="624"/>
      <c r="H30" s="624"/>
      <c r="I30" s="624"/>
      <c r="J30" s="624"/>
      <c r="K30" s="624"/>
      <c r="L30" s="624"/>
      <c r="M30" s="624"/>
      <c r="N30" s="624"/>
      <c r="O30" s="624"/>
      <c r="P30" s="624"/>
      <c r="Q30" s="624"/>
      <c r="R30" s="624"/>
      <c r="S30" s="624"/>
      <c r="T30" s="624"/>
      <c r="U30" s="624"/>
      <c r="V30" s="624"/>
      <c r="W30" s="624"/>
      <c r="X30" s="624"/>
      <c r="Y30" s="624"/>
      <c r="Z30" s="624"/>
      <c r="AA30" s="610"/>
      <c r="AB30" s="989"/>
      <c r="AC30" s="615"/>
      <c r="AD30" s="615"/>
      <c r="AE30" s="615"/>
      <c r="AF30" s="624"/>
      <c r="AG30" s="624"/>
      <c r="AH30" s="624"/>
      <c r="AI30" s="624"/>
      <c r="AJ30" s="624"/>
      <c r="AK30" s="624"/>
      <c r="AL30" s="624"/>
      <c r="AM30" s="624"/>
      <c r="AN30" s="624"/>
      <c r="AO30" s="624"/>
      <c r="AP30" s="624"/>
      <c r="AQ30" s="624"/>
      <c r="AR30" s="624"/>
      <c r="AS30" s="624"/>
      <c r="AT30" s="624"/>
      <c r="AU30" s="624"/>
      <c r="AV30" s="187"/>
      <c r="AW30" s="187"/>
      <c r="AX30" s="187"/>
      <c r="AY30" s="187"/>
      <c r="AZ30" s="187"/>
      <c r="BA30" s="983">
        <v>26</v>
      </c>
      <c r="BB30" s="984"/>
      <c r="BC30" s="146" t="s">
        <v>349</v>
      </c>
      <c r="BD30" s="146" t="s">
        <v>349</v>
      </c>
      <c r="BE30" s="146" t="s">
        <v>349</v>
      </c>
    </row>
    <row r="31" spans="1:57" ht="33" customHeight="1" x14ac:dyDescent="0.15">
      <c r="A31" s="615">
        <v>27</v>
      </c>
      <c r="B31" s="615"/>
      <c r="C31" s="615" t="s">
        <v>306</v>
      </c>
      <c r="D31" s="615"/>
      <c r="E31" s="615"/>
      <c r="F31" s="624"/>
      <c r="G31" s="624"/>
      <c r="H31" s="624"/>
      <c r="I31" s="624"/>
      <c r="J31" s="624"/>
      <c r="K31" s="624"/>
      <c r="L31" s="624"/>
      <c r="M31" s="624"/>
      <c r="N31" s="624"/>
      <c r="O31" s="624"/>
      <c r="P31" s="624"/>
      <c r="Q31" s="624"/>
      <c r="R31" s="624"/>
      <c r="S31" s="624"/>
      <c r="T31" s="624"/>
      <c r="U31" s="624"/>
      <c r="V31" s="624"/>
      <c r="W31" s="624"/>
      <c r="X31" s="624"/>
      <c r="Y31" s="624"/>
      <c r="Z31" s="624"/>
      <c r="AA31" s="610"/>
      <c r="AB31" s="989"/>
      <c r="AC31" s="615"/>
      <c r="AD31" s="615"/>
      <c r="AE31" s="615"/>
      <c r="AF31" s="624"/>
      <c r="AG31" s="624"/>
      <c r="AH31" s="624"/>
      <c r="AI31" s="624"/>
      <c r="AJ31" s="624"/>
      <c r="AK31" s="624"/>
      <c r="AL31" s="624"/>
      <c r="AM31" s="624"/>
      <c r="AN31" s="624"/>
      <c r="AO31" s="624"/>
      <c r="AP31" s="624"/>
      <c r="AQ31" s="624"/>
      <c r="AR31" s="624"/>
      <c r="AS31" s="624"/>
      <c r="AT31" s="624"/>
      <c r="AU31" s="624"/>
      <c r="AV31" s="187"/>
      <c r="AW31" s="187"/>
      <c r="AX31" s="187"/>
      <c r="AY31" s="187"/>
      <c r="AZ31" s="187"/>
      <c r="BA31" s="983">
        <v>27</v>
      </c>
      <c r="BB31" s="984"/>
      <c r="BC31" s="146" t="s">
        <v>1425</v>
      </c>
      <c r="BD31" s="146" t="s">
        <v>1425</v>
      </c>
      <c r="BE31" s="146" t="s">
        <v>1425</v>
      </c>
    </row>
    <row r="32" spans="1:57" ht="33" customHeight="1" x14ac:dyDescent="0.15">
      <c r="A32" s="587">
        <v>28</v>
      </c>
      <c r="B32" s="587"/>
      <c r="C32" s="587" t="s">
        <v>295</v>
      </c>
      <c r="D32" s="587"/>
      <c r="E32" s="587"/>
      <c r="F32" s="1128" t="s">
        <v>503</v>
      </c>
      <c r="G32" s="1129"/>
      <c r="H32" s="1129"/>
      <c r="I32" s="1129"/>
      <c r="J32" s="1129"/>
      <c r="K32" s="1129"/>
      <c r="L32" s="1129"/>
      <c r="M32" s="1129"/>
      <c r="N32" s="1129"/>
      <c r="O32" s="1129"/>
      <c r="P32" s="1129"/>
      <c r="Q32" s="1129"/>
      <c r="R32" s="1129"/>
      <c r="S32" s="1129"/>
      <c r="T32" s="1129"/>
      <c r="U32" s="1129"/>
      <c r="V32" s="1129"/>
      <c r="W32" s="1129"/>
      <c r="X32" s="1129"/>
      <c r="Y32" s="1129"/>
      <c r="Z32" s="1130"/>
      <c r="AA32" s="606"/>
      <c r="AB32" s="930"/>
      <c r="AC32" s="587"/>
      <c r="AD32" s="587"/>
      <c r="AE32" s="587"/>
      <c r="AF32" s="595"/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183"/>
      <c r="AW32" s="183"/>
      <c r="AX32" s="183"/>
      <c r="AY32" s="183"/>
      <c r="AZ32" s="183"/>
      <c r="BA32" s="934">
        <v>28</v>
      </c>
      <c r="BB32" s="980"/>
      <c r="BC32" s="144" t="s">
        <v>1425</v>
      </c>
      <c r="BD32" s="144" t="s">
        <v>1425</v>
      </c>
      <c r="BE32" s="144" t="s">
        <v>1425</v>
      </c>
    </row>
    <row r="33" spans="1:57" ht="33" customHeight="1" x14ac:dyDescent="0.15">
      <c r="A33" s="587">
        <v>29</v>
      </c>
      <c r="B33" s="587"/>
      <c r="C33" s="587" t="s">
        <v>400</v>
      </c>
      <c r="D33" s="587"/>
      <c r="E33" s="587"/>
      <c r="F33" s="595"/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606"/>
      <c r="AB33" s="930"/>
      <c r="AC33" s="606"/>
      <c r="AD33" s="607"/>
      <c r="AE33" s="608"/>
      <c r="AF33" s="595"/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183"/>
      <c r="AW33" s="183"/>
      <c r="AX33" s="183"/>
      <c r="AY33" s="183"/>
      <c r="AZ33" s="183"/>
      <c r="BA33" s="934">
        <v>29</v>
      </c>
      <c r="BB33" s="980"/>
      <c r="BC33" s="144" t="s">
        <v>1425</v>
      </c>
      <c r="BD33" s="144" t="s">
        <v>1425</v>
      </c>
      <c r="BE33" s="144" t="s">
        <v>1425</v>
      </c>
    </row>
    <row r="34" spans="1:57" ht="33" customHeight="1" x14ac:dyDescent="0.15">
      <c r="A34" s="587">
        <v>30</v>
      </c>
      <c r="B34" s="587"/>
      <c r="C34" s="587" t="s">
        <v>296</v>
      </c>
      <c r="D34" s="587"/>
      <c r="E34" s="587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606"/>
      <c r="AB34" s="930"/>
      <c r="AC34" s="606"/>
      <c r="AD34" s="607"/>
      <c r="AE34" s="608"/>
      <c r="AF34" s="595"/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AS34" s="595"/>
      <c r="AT34" s="595"/>
      <c r="AU34" s="595"/>
      <c r="AV34" s="183"/>
      <c r="AW34" s="183"/>
      <c r="AX34" s="183"/>
      <c r="AY34" s="183"/>
      <c r="AZ34" s="183"/>
      <c r="BA34" s="934">
        <v>30</v>
      </c>
      <c r="BB34" s="980"/>
      <c r="BC34" s="144"/>
      <c r="BD34" s="144"/>
      <c r="BE34" s="144"/>
    </row>
    <row r="35" spans="1:57" ht="33" customHeight="1" x14ac:dyDescent="0.15">
      <c r="A35" s="1127">
        <v>31</v>
      </c>
      <c r="B35" s="1127"/>
      <c r="C35" s="826" t="s">
        <v>292</v>
      </c>
      <c r="D35" s="826"/>
      <c r="E35" s="826"/>
      <c r="F35" s="1117"/>
      <c r="G35" s="1117"/>
      <c r="H35" s="1117"/>
      <c r="I35" s="1117"/>
      <c r="J35" s="1117"/>
      <c r="K35" s="1117"/>
      <c r="L35" s="1117"/>
      <c r="M35" s="1117"/>
      <c r="N35" s="1117"/>
      <c r="O35" s="1117"/>
      <c r="P35" s="1117"/>
      <c r="Q35" s="1117"/>
      <c r="R35" s="1117"/>
      <c r="S35" s="1117"/>
      <c r="T35" s="1117"/>
      <c r="U35" s="1117"/>
      <c r="V35" s="1117"/>
      <c r="W35" s="1117"/>
      <c r="X35" s="1117"/>
      <c r="Y35" s="1117"/>
      <c r="Z35" s="1117"/>
      <c r="AA35" s="738"/>
      <c r="AB35" s="1116"/>
      <c r="AC35" s="827"/>
      <c r="AD35" s="828"/>
      <c r="AE35" s="829"/>
      <c r="AF35" s="1117"/>
      <c r="AG35" s="1117"/>
      <c r="AH35" s="1117"/>
      <c r="AI35" s="1117"/>
      <c r="AJ35" s="1117"/>
      <c r="AK35" s="1117"/>
      <c r="AL35" s="1117"/>
      <c r="AM35" s="1117"/>
      <c r="AN35" s="1117"/>
      <c r="AO35" s="1117"/>
      <c r="AP35" s="1117"/>
      <c r="AQ35" s="1117"/>
      <c r="AR35" s="1117"/>
      <c r="AS35" s="1117"/>
      <c r="AT35" s="1117"/>
      <c r="AU35" s="1117"/>
      <c r="AV35" s="199"/>
      <c r="AW35" s="199"/>
      <c r="AX35" s="199"/>
      <c r="AY35" s="199"/>
      <c r="AZ35" s="199"/>
      <c r="BA35" s="579">
        <v>31</v>
      </c>
      <c r="BB35" s="581"/>
      <c r="BC35" s="148" t="s">
        <v>1425</v>
      </c>
      <c r="BD35" s="148" t="s">
        <v>1425</v>
      </c>
      <c r="BE35" s="148" t="s">
        <v>1425</v>
      </c>
    </row>
    <row r="36" spans="1:57" ht="15" customHeight="1" x14ac:dyDescent="0.15">
      <c r="A36" s="604" t="s">
        <v>322</v>
      </c>
      <c r="B36" s="604"/>
      <c r="C36" s="136" t="s">
        <v>1425</v>
      </c>
      <c r="D36" s="137"/>
      <c r="E36" s="137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1"/>
      <c r="AB36" s="1"/>
      <c r="AC36" s="1"/>
      <c r="AD36" s="1"/>
      <c r="AE36" s="61"/>
      <c r="AF36" s="62"/>
      <c r="AG36" s="62"/>
      <c r="AH36" s="62"/>
      <c r="AI36" s="62"/>
      <c r="AJ36" s="62"/>
      <c r="AK36" s="62"/>
      <c r="AL36" s="34"/>
      <c r="AM36" s="1"/>
      <c r="AN36" s="1"/>
      <c r="AO36" s="583"/>
      <c r="AP36" s="583"/>
      <c r="AQ36" s="583"/>
      <c r="AR36" s="583"/>
      <c r="AS36" s="583"/>
      <c r="AT36" s="583" t="s">
        <v>316</v>
      </c>
      <c r="AU36" s="583"/>
      <c r="AV36" s="583"/>
      <c r="AW36" s="582" t="s">
        <v>317</v>
      </c>
      <c r="AX36" s="582"/>
      <c r="AY36" s="582"/>
      <c r="AZ36" s="583" t="s">
        <v>318</v>
      </c>
      <c r="BA36" s="583"/>
      <c r="BB36" s="583"/>
    </row>
    <row r="37" spans="1:57" ht="15" customHeight="1" x14ac:dyDescent="0.15">
      <c r="A37" s="604"/>
      <c r="B37" s="604"/>
      <c r="C37" s="13"/>
      <c r="D37" s="91"/>
      <c r="E37" s="91"/>
      <c r="F37" s="609" t="s">
        <v>701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1"/>
      <c r="AO37" s="583" t="s">
        <v>319</v>
      </c>
      <c r="AP37" s="583"/>
      <c r="AQ37" s="583"/>
      <c r="AR37" s="583"/>
      <c r="AS37" s="583"/>
      <c r="AT37" s="549">
        <f>COUNTIF(BC5:BC35,"○")</f>
        <v>18</v>
      </c>
      <c r="AU37" s="550"/>
      <c r="AV37" s="555" t="s">
        <v>326</v>
      </c>
      <c r="AW37" s="549">
        <f>COUNTIF(BD5:BD35,"○")</f>
        <v>18</v>
      </c>
      <c r="AX37" s="550"/>
      <c r="AY37" s="555" t="s">
        <v>326</v>
      </c>
      <c r="AZ37" s="549">
        <f>COUNTIF(BE5:BE35,"○")</f>
        <v>18</v>
      </c>
      <c r="BA37" s="550"/>
      <c r="BB37" s="555" t="s">
        <v>326</v>
      </c>
    </row>
    <row r="38" spans="1:57" ht="15" customHeight="1" x14ac:dyDescent="0.15">
      <c r="A38" s="604"/>
      <c r="B38" s="604"/>
      <c r="C38" s="13"/>
      <c r="D38" s="91"/>
      <c r="E38" s="16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1"/>
      <c r="AO38" s="583"/>
      <c r="AP38" s="583"/>
      <c r="AQ38" s="583"/>
      <c r="AR38" s="583"/>
      <c r="AS38" s="583"/>
      <c r="AT38" s="551"/>
      <c r="AU38" s="861"/>
      <c r="AV38" s="864"/>
      <c r="AW38" s="551"/>
      <c r="AX38" s="861"/>
      <c r="AY38" s="864"/>
      <c r="AZ38" s="551"/>
      <c r="BA38" s="861"/>
      <c r="BB38" s="864"/>
    </row>
    <row r="39" spans="1:57" ht="15" customHeight="1" x14ac:dyDescent="0.15">
      <c r="A39" s="604"/>
      <c r="B39" s="604"/>
      <c r="C39" s="13"/>
      <c r="D39" s="91"/>
      <c r="E39" s="91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1"/>
      <c r="AO39" s="583"/>
      <c r="AP39" s="583"/>
      <c r="AQ39" s="583"/>
      <c r="AR39" s="583"/>
      <c r="AS39" s="583"/>
      <c r="AT39" s="862"/>
      <c r="AU39" s="863"/>
      <c r="AV39" s="865"/>
      <c r="AW39" s="862"/>
      <c r="AX39" s="863"/>
      <c r="AY39" s="865"/>
      <c r="AZ39" s="862"/>
      <c r="BA39" s="863"/>
      <c r="BB39" s="865"/>
    </row>
    <row r="40" spans="1:57" ht="15" customHeight="1" x14ac:dyDescent="0.15">
      <c r="A40" s="604"/>
      <c r="B40" s="604"/>
      <c r="C40" s="13"/>
      <c r="D40" s="91"/>
      <c r="E40" s="91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1"/>
      <c r="AO40" s="583" t="s">
        <v>320</v>
      </c>
      <c r="AP40" s="583"/>
      <c r="AQ40" s="583"/>
      <c r="AR40" s="583"/>
      <c r="AS40" s="583"/>
      <c r="AT40" s="800">
        <f>AT37+'R2 １１月 ok'!AT39</f>
        <v>84</v>
      </c>
      <c r="AU40" s="866"/>
      <c r="AV40" s="867"/>
      <c r="AW40" s="800">
        <f>AW37+'R2 １１月 ok'!AW39</f>
        <v>84</v>
      </c>
      <c r="AX40" s="866"/>
      <c r="AY40" s="867"/>
      <c r="AZ40" s="800">
        <f>AZ37+'R2 １１月 ok'!AZ39</f>
        <v>84</v>
      </c>
      <c r="BA40" s="866"/>
      <c r="BB40" s="867"/>
    </row>
    <row r="41" spans="1:57" ht="15" customHeight="1" x14ac:dyDescent="0.15">
      <c r="A41" s="604"/>
      <c r="B41" s="604"/>
      <c r="C41" s="13"/>
      <c r="D41" s="91"/>
      <c r="E41" s="91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1"/>
      <c r="AO41" s="583"/>
      <c r="AP41" s="583"/>
      <c r="AQ41" s="583"/>
      <c r="AR41" s="583"/>
      <c r="AS41" s="583"/>
      <c r="AT41" s="540"/>
      <c r="AU41" s="868"/>
      <c r="AV41" s="542"/>
      <c r="AW41" s="540"/>
      <c r="AX41" s="868"/>
      <c r="AY41" s="542"/>
      <c r="AZ41" s="540"/>
      <c r="BA41" s="868"/>
      <c r="BB41" s="542"/>
    </row>
    <row r="42" spans="1:57" ht="15" customHeight="1" x14ac:dyDescent="0.15">
      <c r="A42" s="604"/>
      <c r="B42" s="604"/>
      <c r="C42" s="13"/>
      <c r="D42" s="91"/>
      <c r="E42" s="91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"/>
      <c r="AO42" s="583"/>
      <c r="AP42" s="583"/>
      <c r="AQ42" s="583"/>
      <c r="AR42" s="583"/>
      <c r="AS42" s="583"/>
      <c r="AT42" s="869"/>
      <c r="AU42" s="870"/>
      <c r="AV42" s="871"/>
      <c r="AW42" s="869"/>
      <c r="AX42" s="870"/>
      <c r="AY42" s="871"/>
      <c r="AZ42" s="869"/>
      <c r="BA42" s="870"/>
      <c r="BB42" s="871"/>
    </row>
    <row r="43" spans="1:57" ht="15" customHeight="1" x14ac:dyDescent="0.15">
      <c r="A43" s="604"/>
      <c r="B43" s="604"/>
      <c r="C43" s="13"/>
      <c r="D43" s="91"/>
      <c r="E43" s="91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"/>
      <c r="AO43" s="583" t="s">
        <v>323</v>
      </c>
      <c r="AP43" s="583"/>
      <c r="AQ43" s="583"/>
      <c r="AR43" s="583"/>
      <c r="AS43" s="583"/>
      <c r="AT43" s="800">
        <f>AT37+'R2 １１月 ok'!AT42</f>
        <v>142</v>
      </c>
      <c r="AU43" s="866"/>
      <c r="AV43" s="867"/>
      <c r="AW43" s="800">
        <f>AW37+'R2 １１月 ok'!AW42</f>
        <v>144</v>
      </c>
      <c r="AX43" s="866"/>
      <c r="AY43" s="867"/>
      <c r="AZ43" s="800">
        <f>AZ37+'R2 １１月 ok'!AZ42</f>
        <v>144</v>
      </c>
      <c r="BA43" s="866"/>
      <c r="BB43" s="867"/>
    </row>
    <row r="44" spans="1:57" ht="15" customHeight="1" x14ac:dyDescent="0.15">
      <c r="A44" s="604"/>
      <c r="B44" s="604"/>
      <c r="C44" s="13"/>
      <c r="D44" s="91"/>
      <c r="E44" s="91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"/>
      <c r="AO44" s="583"/>
      <c r="AP44" s="583"/>
      <c r="AQ44" s="583"/>
      <c r="AR44" s="583"/>
      <c r="AS44" s="583"/>
      <c r="AT44" s="540"/>
      <c r="AU44" s="868"/>
      <c r="AV44" s="542"/>
      <c r="AW44" s="540"/>
      <c r="AX44" s="868"/>
      <c r="AY44" s="542"/>
      <c r="AZ44" s="540"/>
      <c r="BA44" s="868"/>
      <c r="BB44" s="542"/>
    </row>
    <row r="45" spans="1:57" ht="15" customHeight="1" x14ac:dyDescent="0.15">
      <c r="A45" s="604"/>
      <c r="B45" s="604"/>
      <c r="C45" s="13"/>
      <c r="D45" s="91"/>
      <c r="E45" s="91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"/>
      <c r="AO45" s="583"/>
      <c r="AP45" s="583"/>
      <c r="AQ45" s="583"/>
      <c r="AR45" s="583"/>
      <c r="AS45" s="583"/>
      <c r="AT45" s="869"/>
      <c r="AU45" s="870"/>
      <c r="AV45" s="871"/>
      <c r="AW45" s="869"/>
      <c r="AX45" s="870"/>
      <c r="AY45" s="871"/>
      <c r="AZ45" s="869"/>
      <c r="BA45" s="870"/>
      <c r="BB45" s="871"/>
    </row>
    <row r="46" spans="1:57" ht="15" customHeight="1" x14ac:dyDescent="0.15">
      <c r="A46" s="604"/>
      <c r="B46" s="604"/>
      <c r="C46" s="13"/>
      <c r="D46" s="91"/>
      <c r="E46" s="91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563" t="s">
        <v>285</v>
      </c>
      <c r="X46" s="563"/>
      <c r="Y46" s="563"/>
      <c r="Z46" s="563" t="s">
        <v>286</v>
      </c>
      <c r="AA46" s="563"/>
      <c r="AB46" s="563"/>
      <c r="AC46" s="563" t="s">
        <v>1421</v>
      </c>
      <c r="AD46" s="563"/>
      <c r="AE46" s="563"/>
      <c r="AF46" s="566" t="s">
        <v>361</v>
      </c>
      <c r="AG46" s="1115"/>
      <c r="AH46" s="824"/>
      <c r="AI46" s="566" t="s">
        <v>362</v>
      </c>
      <c r="AJ46" s="1115"/>
      <c r="AK46" s="824"/>
      <c r="AL46" s="566" t="s">
        <v>363</v>
      </c>
      <c r="AM46" s="1115"/>
      <c r="AN46" s="824"/>
      <c r="AO46" s="573" t="s">
        <v>321</v>
      </c>
      <c r="AP46" s="574"/>
      <c r="AQ46" s="574"/>
      <c r="AR46" s="574"/>
      <c r="AS46" s="575"/>
      <c r="AT46" s="549">
        <f>COUNTIF(AX5:AX35,"○")</f>
        <v>18</v>
      </c>
      <c r="AU46" s="550"/>
      <c r="AV46" s="555" t="s">
        <v>332</v>
      </c>
      <c r="AW46" s="549">
        <f>COUNTIF(AY5:AY35,"○")</f>
        <v>18</v>
      </c>
      <c r="AX46" s="550"/>
      <c r="AY46" s="555" t="s">
        <v>332</v>
      </c>
      <c r="AZ46" s="549">
        <f>COUNTIF(AZ5:AZ35,"○")</f>
        <v>18</v>
      </c>
      <c r="BA46" s="550"/>
      <c r="BB46" s="555" t="s">
        <v>332</v>
      </c>
    </row>
    <row r="47" spans="1:57" ht="15" customHeight="1" x14ac:dyDescent="0.15">
      <c r="A47" s="604"/>
      <c r="B47" s="604"/>
      <c r="C47" s="13"/>
      <c r="D47" s="91"/>
      <c r="E47" s="91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559">
        <f>AT46</f>
        <v>18</v>
      </c>
      <c r="X47" s="560"/>
      <c r="Y47" s="555" t="s">
        <v>366</v>
      </c>
      <c r="Z47" s="559">
        <f>AW46</f>
        <v>18</v>
      </c>
      <c r="AA47" s="560"/>
      <c r="AB47" s="555" t="s">
        <v>366</v>
      </c>
      <c r="AC47" s="559">
        <f>AZ46</f>
        <v>18</v>
      </c>
      <c r="AD47" s="560"/>
      <c r="AE47" s="555" t="s">
        <v>366</v>
      </c>
      <c r="AF47" s="559">
        <f>AT46</f>
        <v>18</v>
      </c>
      <c r="AG47" s="1085"/>
      <c r="AH47" s="555" t="s">
        <v>366</v>
      </c>
      <c r="AI47" s="559">
        <f>AW46</f>
        <v>18</v>
      </c>
      <c r="AJ47" s="1085"/>
      <c r="AK47" s="555" t="s">
        <v>366</v>
      </c>
      <c r="AL47" s="559">
        <f>AZ46</f>
        <v>18</v>
      </c>
      <c r="AM47" s="1085"/>
      <c r="AN47" s="555" t="s">
        <v>366</v>
      </c>
      <c r="AO47" s="576"/>
      <c r="AP47" s="577"/>
      <c r="AQ47" s="577"/>
      <c r="AR47" s="577"/>
      <c r="AS47" s="578"/>
      <c r="AT47" s="551"/>
      <c r="AU47" s="552"/>
      <c r="AV47" s="864"/>
      <c r="AW47" s="551"/>
      <c r="AX47" s="552"/>
      <c r="AY47" s="864"/>
      <c r="AZ47" s="551"/>
      <c r="BA47" s="552"/>
      <c r="BB47" s="864"/>
    </row>
    <row r="48" spans="1:57" ht="15" customHeight="1" x14ac:dyDescent="0.15">
      <c r="A48" s="604"/>
      <c r="B48" s="604"/>
      <c r="C48" s="13"/>
      <c r="D48" s="91"/>
      <c r="E48" s="91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561"/>
      <c r="X48" s="562"/>
      <c r="Y48" s="558"/>
      <c r="Z48" s="561"/>
      <c r="AA48" s="562"/>
      <c r="AB48" s="558"/>
      <c r="AC48" s="561"/>
      <c r="AD48" s="562"/>
      <c r="AE48" s="558"/>
      <c r="AF48" s="1086"/>
      <c r="AG48" s="1087"/>
      <c r="AH48" s="1045"/>
      <c r="AI48" s="1086"/>
      <c r="AJ48" s="1087"/>
      <c r="AK48" s="1045"/>
      <c r="AL48" s="1086"/>
      <c r="AM48" s="1087"/>
      <c r="AN48" s="1045"/>
      <c r="AO48" s="579"/>
      <c r="AP48" s="580"/>
      <c r="AQ48" s="580"/>
      <c r="AR48" s="580"/>
      <c r="AS48" s="581"/>
      <c r="AT48" s="553"/>
      <c r="AU48" s="554"/>
      <c r="AV48" s="558"/>
      <c r="AW48" s="553"/>
      <c r="AX48" s="554"/>
      <c r="AY48" s="558"/>
      <c r="AZ48" s="553"/>
      <c r="BA48" s="554"/>
      <c r="BB48" s="558"/>
    </row>
    <row r="49" spans="1:54" ht="15" customHeight="1" x14ac:dyDescent="0.15">
      <c r="A49" s="604"/>
      <c r="B49" s="604"/>
      <c r="C49" s="13"/>
      <c r="D49" s="91"/>
      <c r="E49" s="91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563" t="s">
        <v>1424</v>
      </c>
      <c r="X49" s="563"/>
      <c r="Y49" s="563"/>
      <c r="Z49" s="563" t="s">
        <v>286</v>
      </c>
      <c r="AA49" s="563"/>
      <c r="AB49" s="563"/>
      <c r="AC49" s="563" t="s">
        <v>1421</v>
      </c>
      <c r="AD49" s="563"/>
      <c r="AE49" s="563"/>
      <c r="AF49" s="566" t="s">
        <v>361</v>
      </c>
      <c r="AG49" s="1115"/>
      <c r="AH49" s="824"/>
      <c r="AI49" s="566" t="s">
        <v>362</v>
      </c>
      <c r="AJ49" s="1115"/>
      <c r="AK49" s="824"/>
      <c r="AL49" s="566" t="s">
        <v>363</v>
      </c>
      <c r="AM49" s="1115"/>
      <c r="AN49" s="824"/>
      <c r="AO49" s="573" t="s">
        <v>324</v>
      </c>
      <c r="AP49" s="574"/>
      <c r="AQ49" s="574"/>
      <c r="AR49" s="574"/>
      <c r="AS49" s="575"/>
      <c r="AT49" s="549">
        <f>AT46+'R2 １１月 ok'!AT48</f>
        <v>128</v>
      </c>
      <c r="AU49" s="550"/>
      <c r="AV49" s="555" t="s">
        <v>332</v>
      </c>
      <c r="AW49" s="549">
        <f>AW46+'R2 １１月 ok'!AW48</f>
        <v>128</v>
      </c>
      <c r="AX49" s="550"/>
      <c r="AY49" s="555" t="s">
        <v>332</v>
      </c>
      <c r="AZ49" s="549">
        <f>AZ46+'R2 １１月 ok'!AZ48</f>
        <v>128</v>
      </c>
      <c r="BA49" s="550"/>
      <c r="BB49" s="555" t="s">
        <v>332</v>
      </c>
    </row>
    <row r="50" spans="1:54" ht="15" customHeight="1" x14ac:dyDescent="0.15">
      <c r="A50" s="604"/>
      <c r="B50" s="604"/>
      <c r="C50" s="13"/>
      <c r="D50" s="91"/>
      <c r="E50" s="91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559">
        <f>W47+'R2 １１月 ok'!W49</f>
        <v>128</v>
      </c>
      <c r="X50" s="560"/>
      <c r="Y50" s="555" t="s">
        <v>366</v>
      </c>
      <c r="Z50" s="559">
        <f>Z47+'R2 １１月 ok'!Z49</f>
        <v>128</v>
      </c>
      <c r="AA50" s="560"/>
      <c r="AB50" s="555" t="s">
        <v>366</v>
      </c>
      <c r="AC50" s="559">
        <f>AC47+'R2 １１月 ok'!AC49</f>
        <v>128</v>
      </c>
      <c r="AD50" s="560"/>
      <c r="AE50" s="555" t="s">
        <v>366</v>
      </c>
      <c r="AF50" s="559">
        <f>AF47+'R2 １１月 ok'!AF49</f>
        <v>128</v>
      </c>
      <c r="AG50" s="560"/>
      <c r="AH50" s="555" t="s">
        <v>366</v>
      </c>
      <c r="AI50" s="559">
        <f>AI47+'R2 １１月 ok'!AI49</f>
        <v>128</v>
      </c>
      <c r="AJ50" s="560"/>
      <c r="AK50" s="555" t="s">
        <v>366</v>
      </c>
      <c r="AL50" s="559">
        <f>AL47+'R2 １１月 ok'!AL49</f>
        <v>128</v>
      </c>
      <c r="AM50" s="560"/>
      <c r="AN50" s="555" t="s">
        <v>366</v>
      </c>
      <c r="AO50" s="576"/>
      <c r="AP50" s="577"/>
      <c r="AQ50" s="577"/>
      <c r="AR50" s="577"/>
      <c r="AS50" s="578"/>
      <c r="AT50" s="551"/>
      <c r="AU50" s="552"/>
      <c r="AV50" s="864"/>
      <c r="AW50" s="551"/>
      <c r="AX50" s="552"/>
      <c r="AY50" s="864"/>
      <c r="AZ50" s="551"/>
      <c r="BA50" s="552"/>
      <c r="BB50" s="864"/>
    </row>
    <row r="51" spans="1:54" ht="15" customHeight="1" x14ac:dyDescent="0.15">
      <c r="A51" s="604"/>
      <c r="B51" s="604"/>
      <c r="C51" s="14"/>
      <c r="D51" s="15"/>
      <c r="E51" s="15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1045"/>
      <c r="AI51" s="561"/>
      <c r="AJ51" s="562"/>
      <c r="AK51" s="1045"/>
      <c r="AL51" s="561"/>
      <c r="AM51" s="562"/>
      <c r="AN51" s="1045"/>
      <c r="AO51" s="579"/>
      <c r="AP51" s="580"/>
      <c r="AQ51" s="580"/>
      <c r="AR51" s="580"/>
      <c r="AS51" s="581"/>
      <c r="AT51" s="553"/>
      <c r="AU51" s="554"/>
      <c r="AV51" s="558"/>
      <c r="AW51" s="553"/>
      <c r="AX51" s="554"/>
      <c r="AY51" s="558"/>
      <c r="AZ51" s="553"/>
      <c r="BA51" s="554"/>
      <c r="BB51" s="558"/>
    </row>
  </sheetData>
  <mergeCells count="300">
    <mergeCell ref="BC3:BE3"/>
    <mergeCell ref="A5:B5"/>
    <mergeCell ref="C5:E5"/>
    <mergeCell ref="F5:Z5"/>
    <mergeCell ref="AA5:AB5"/>
    <mergeCell ref="AC5:AE5"/>
    <mergeCell ref="AF5:AU5"/>
    <mergeCell ref="BA5:BB5"/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  <mergeCell ref="AF7:AU7"/>
    <mergeCell ref="BA7:BB7"/>
    <mergeCell ref="A6:B6"/>
    <mergeCell ref="C6:E6"/>
    <mergeCell ref="F8:Z8"/>
    <mergeCell ref="AA8:AB8"/>
    <mergeCell ref="AC8:AE8"/>
    <mergeCell ref="AF8:AU8"/>
    <mergeCell ref="BA8:BB8"/>
    <mergeCell ref="F6:Z6"/>
    <mergeCell ref="AA6:AB6"/>
    <mergeCell ref="AC6:AE6"/>
    <mergeCell ref="AF6:AU6"/>
    <mergeCell ref="BA6:BB6"/>
    <mergeCell ref="A7:B7"/>
    <mergeCell ref="C7:E7"/>
    <mergeCell ref="F7:Z7"/>
    <mergeCell ref="AA7:AB7"/>
    <mergeCell ref="AC7:AE7"/>
    <mergeCell ref="BA9:BB9"/>
    <mergeCell ref="A8:B8"/>
    <mergeCell ref="C8:E8"/>
    <mergeCell ref="F10:Z10"/>
    <mergeCell ref="AA10:AB10"/>
    <mergeCell ref="AC10:AE10"/>
    <mergeCell ref="AF10:AU10"/>
    <mergeCell ref="BA10:BB10"/>
    <mergeCell ref="A9:B9"/>
    <mergeCell ref="C9:E9"/>
    <mergeCell ref="F9:Z9"/>
    <mergeCell ref="AA9:AB9"/>
    <mergeCell ref="AC9:AE9"/>
    <mergeCell ref="AF9:AU9"/>
    <mergeCell ref="BA11:BB11"/>
    <mergeCell ref="A10:B10"/>
    <mergeCell ref="C10:E10"/>
    <mergeCell ref="F12:Z12"/>
    <mergeCell ref="AA12:AB12"/>
    <mergeCell ref="AC12:AE12"/>
    <mergeCell ref="AF12:AU12"/>
    <mergeCell ref="BA12:BB12"/>
    <mergeCell ref="A11:B11"/>
    <mergeCell ref="C11:E11"/>
    <mergeCell ref="F11:Z11"/>
    <mergeCell ref="AA11:AB11"/>
    <mergeCell ref="AC11:AE11"/>
    <mergeCell ref="AF11:AU11"/>
    <mergeCell ref="BA13:BB13"/>
    <mergeCell ref="A12:B12"/>
    <mergeCell ref="C12:E12"/>
    <mergeCell ref="F14:Z14"/>
    <mergeCell ref="AA14:AB14"/>
    <mergeCell ref="AC14:AE14"/>
    <mergeCell ref="AF14:AU14"/>
    <mergeCell ref="BA14:BB14"/>
    <mergeCell ref="A13:B13"/>
    <mergeCell ref="C13:E13"/>
    <mergeCell ref="F13:Z13"/>
    <mergeCell ref="AA13:AB13"/>
    <mergeCell ref="AC13:AE13"/>
    <mergeCell ref="AF13:AU13"/>
    <mergeCell ref="BA15:BB15"/>
    <mergeCell ref="A14:B14"/>
    <mergeCell ref="C14:E14"/>
    <mergeCell ref="F16:Z16"/>
    <mergeCell ref="AA16:AB16"/>
    <mergeCell ref="AC16:AE16"/>
    <mergeCell ref="AF16:AU16"/>
    <mergeCell ref="BA16:BB16"/>
    <mergeCell ref="A15:B15"/>
    <mergeCell ref="C15:E15"/>
    <mergeCell ref="F15:Z15"/>
    <mergeCell ref="AA15:AB15"/>
    <mergeCell ref="AC15:AE15"/>
    <mergeCell ref="AF15:AU15"/>
    <mergeCell ref="BA17:BB17"/>
    <mergeCell ref="A16:B16"/>
    <mergeCell ref="C16:E16"/>
    <mergeCell ref="F18:Z18"/>
    <mergeCell ref="AA18:AB18"/>
    <mergeCell ref="AC18:AE18"/>
    <mergeCell ref="AF18:AU18"/>
    <mergeCell ref="BA18:BB18"/>
    <mergeCell ref="A17:B17"/>
    <mergeCell ref="C17:E17"/>
    <mergeCell ref="F17:Z17"/>
    <mergeCell ref="AA17:AB17"/>
    <mergeCell ref="AC17:AE17"/>
    <mergeCell ref="AF17:AU17"/>
    <mergeCell ref="BA19:BB19"/>
    <mergeCell ref="A18:B18"/>
    <mergeCell ref="C18:E18"/>
    <mergeCell ref="F20:Z20"/>
    <mergeCell ref="AA20:AB20"/>
    <mergeCell ref="AC20:AE20"/>
    <mergeCell ref="AF20:AU20"/>
    <mergeCell ref="BA20:BB20"/>
    <mergeCell ref="A19:B19"/>
    <mergeCell ref="C19:E19"/>
    <mergeCell ref="F19:Z19"/>
    <mergeCell ref="AA19:AB19"/>
    <mergeCell ref="AC19:AE19"/>
    <mergeCell ref="AF19:AU19"/>
    <mergeCell ref="BA21:BB21"/>
    <mergeCell ref="A20:B20"/>
    <mergeCell ref="C20:E20"/>
    <mergeCell ref="F22:Z22"/>
    <mergeCell ref="AA22:AB22"/>
    <mergeCell ref="AC22:AE22"/>
    <mergeCell ref="AF22:AU22"/>
    <mergeCell ref="BA22:BB22"/>
    <mergeCell ref="A21:B21"/>
    <mergeCell ref="C21:E21"/>
    <mergeCell ref="F21:Z21"/>
    <mergeCell ref="AA21:AB21"/>
    <mergeCell ref="AC21:AE21"/>
    <mergeCell ref="AF21:AU21"/>
    <mergeCell ref="BA23:BB23"/>
    <mergeCell ref="A22:B22"/>
    <mergeCell ref="C22:E22"/>
    <mergeCell ref="F24:Z24"/>
    <mergeCell ref="AA24:AB24"/>
    <mergeCell ref="AC24:AE24"/>
    <mergeCell ref="AF24:AU24"/>
    <mergeCell ref="BA24:BB24"/>
    <mergeCell ref="A23:B23"/>
    <mergeCell ref="C23:E23"/>
    <mergeCell ref="F23:Z23"/>
    <mergeCell ref="AA23:AB23"/>
    <mergeCell ref="AC23:AE23"/>
    <mergeCell ref="AF23:AU23"/>
    <mergeCell ref="BA25:BB25"/>
    <mergeCell ref="A24:B24"/>
    <mergeCell ref="C24:E24"/>
    <mergeCell ref="F26:Z26"/>
    <mergeCell ref="AA26:AB26"/>
    <mergeCell ref="AC26:AE26"/>
    <mergeCell ref="AF26:AU26"/>
    <mergeCell ref="BA26:BB26"/>
    <mergeCell ref="A25:B25"/>
    <mergeCell ref="C25:E25"/>
    <mergeCell ref="F25:Z25"/>
    <mergeCell ref="AA25:AB25"/>
    <mergeCell ref="AC25:AE25"/>
    <mergeCell ref="AF25:AU25"/>
    <mergeCell ref="BA27:BB27"/>
    <mergeCell ref="A26:B26"/>
    <mergeCell ref="C26:E26"/>
    <mergeCell ref="F28:Z28"/>
    <mergeCell ref="AA28:AB28"/>
    <mergeCell ref="AC28:AE28"/>
    <mergeCell ref="AF28:AU28"/>
    <mergeCell ref="BA28:BB28"/>
    <mergeCell ref="A27:B27"/>
    <mergeCell ref="C27:E27"/>
    <mergeCell ref="F27:Z27"/>
    <mergeCell ref="AA27:AB27"/>
    <mergeCell ref="AC27:AE27"/>
    <mergeCell ref="AF27:AU27"/>
    <mergeCell ref="BA29:BB29"/>
    <mergeCell ref="A28:B28"/>
    <mergeCell ref="C28:E28"/>
    <mergeCell ref="F30:Z30"/>
    <mergeCell ref="AA30:AB30"/>
    <mergeCell ref="AC30:AE30"/>
    <mergeCell ref="AF30:AU30"/>
    <mergeCell ref="BA30:BB30"/>
    <mergeCell ref="A29:B29"/>
    <mergeCell ref="C29:E29"/>
    <mergeCell ref="F29:Z29"/>
    <mergeCell ref="AA29:AB29"/>
    <mergeCell ref="AC29:AE29"/>
    <mergeCell ref="AF29:AU29"/>
    <mergeCell ref="BA31:BB31"/>
    <mergeCell ref="A30:B30"/>
    <mergeCell ref="C30:E30"/>
    <mergeCell ref="F32:Z32"/>
    <mergeCell ref="AA32:AB32"/>
    <mergeCell ref="AC32:AE32"/>
    <mergeCell ref="AF32:AU32"/>
    <mergeCell ref="BA32:BB32"/>
    <mergeCell ref="A31:B31"/>
    <mergeCell ref="C31:E31"/>
    <mergeCell ref="F31:Z31"/>
    <mergeCell ref="AA31:AB31"/>
    <mergeCell ref="AC31:AE31"/>
    <mergeCell ref="AF31:AU31"/>
    <mergeCell ref="BA33:BB33"/>
    <mergeCell ref="A32:B32"/>
    <mergeCell ref="C32:E32"/>
    <mergeCell ref="F34:Z34"/>
    <mergeCell ref="AA34:AB34"/>
    <mergeCell ref="AC34:AE34"/>
    <mergeCell ref="AF34:AU34"/>
    <mergeCell ref="BA34:BB34"/>
    <mergeCell ref="A33:B33"/>
    <mergeCell ref="C33:E33"/>
    <mergeCell ref="F33:Z33"/>
    <mergeCell ref="AA33:AB33"/>
    <mergeCell ref="AC33:AE33"/>
    <mergeCell ref="AF33:AU33"/>
    <mergeCell ref="A36:B51"/>
    <mergeCell ref="AO36:AS36"/>
    <mergeCell ref="AT36:AV36"/>
    <mergeCell ref="AW36:AY36"/>
    <mergeCell ref="W46:Y46"/>
    <mergeCell ref="Z46:AB46"/>
    <mergeCell ref="AO40:AS42"/>
    <mergeCell ref="BA35:BB35"/>
    <mergeCell ref="A34:B34"/>
    <mergeCell ref="C34:E34"/>
    <mergeCell ref="AZ36:BB36"/>
    <mergeCell ref="F37:V45"/>
    <mergeCell ref="W37:AM45"/>
    <mergeCell ref="AO37:AS39"/>
    <mergeCell ref="AT37:AU39"/>
    <mergeCell ref="AV37:AV39"/>
    <mergeCell ref="AO43:AS45"/>
    <mergeCell ref="A35:B35"/>
    <mergeCell ref="C35:E35"/>
    <mergeCell ref="F35:Z35"/>
    <mergeCell ref="AA35:AB35"/>
    <mergeCell ref="AC35:AE35"/>
    <mergeCell ref="AF35:AU35"/>
    <mergeCell ref="AT40:AV42"/>
    <mergeCell ref="AW40:AY42"/>
    <mergeCell ref="AZ40:BB42"/>
    <mergeCell ref="AW37:AX39"/>
    <mergeCell ref="AY37:AY39"/>
    <mergeCell ref="AZ37:BA39"/>
    <mergeCell ref="BB37:BB39"/>
    <mergeCell ref="AT43:AV45"/>
    <mergeCell ref="AW43:AY45"/>
    <mergeCell ref="AZ43:BB45"/>
    <mergeCell ref="W47:X48"/>
    <mergeCell ref="Y47:Y48"/>
    <mergeCell ref="Z47:AA48"/>
    <mergeCell ref="AB47:AB48"/>
    <mergeCell ref="AC47:AD48"/>
    <mergeCell ref="AE47:AE48"/>
    <mergeCell ref="AF47:AG48"/>
    <mergeCell ref="AH47:AH48"/>
    <mergeCell ref="AI47:AJ48"/>
    <mergeCell ref="AC46:AE46"/>
    <mergeCell ref="AF46:AH46"/>
    <mergeCell ref="AI46:AK46"/>
    <mergeCell ref="AL46:AN46"/>
    <mergeCell ref="AY49:AY51"/>
    <mergeCell ref="AT49:AU51"/>
    <mergeCell ref="AV49:AV51"/>
    <mergeCell ref="AW49:AX51"/>
    <mergeCell ref="BB46:BB48"/>
    <mergeCell ref="AY46:AY48"/>
    <mergeCell ref="AZ46:BA48"/>
    <mergeCell ref="AK47:AK48"/>
    <mergeCell ref="AL47:AM48"/>
    <mergeCell ref="AN47:AN48"/>
    <mergeCell ref="AO46:AS48"/>
    <mergeCell ref="AT46:AU48"/>
    <mergeCell ref="AV46:AV48"/>
    <mergeCell ref="AW46:AX48"/>
    <mergeCell ref="BB49:BB51"/>
    <mergeCell ref="AZ49:BA51"/>
    <mergeCell ref="W49:Y49"/>
    <mergeCell ref="Z49:AB49"/>
    <mergeCell ref="AC49:AE49"/>
    <mergeCell ref="AF49:AH49"/>
    <mergeCell ref="AI49:AK49"/>
    <mergeCell ref="AL49:AN49"/>
    <mergeCell ref="AK50:AK51"/>
    <mergeCell ref="AL50:AM51"/>
    <mergeCell ref="AO49:AS51"/>
    <mergeCell ref="AN50:AN51"/>
    <mergeCell ref="W50:X51"/>
    <mergeCell ref="Y50:Y51"/>
    <mergeCell ref="Z50:AA51"/>
    <mergeCell ref="AB50:AB51"/>
    <mergeCell ref="AC50:AD51"/>
    <mergeCell ref="AE50:AE51"/>
    <mergeCell ref="AF50:AG51"/>
    <mergeCell ref="AH50:AH51"/>
    <mergeCell ref="AI50:AJ51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r:id="rId1"/>
  <headerFooter alignWithMargins="0">
    <oddHeader>&amp;R&amp;D版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E51"/>
  <sheetViews>
    <sheetView view="pageBreakPreview" topLeftCell="A33" zoomScale="80" zoomScaleNormal="100" zoomScaleSheetLayoutView="100" workbookViewId="0">
      <selection activeCell="AT46" sqref="AT46:AU48"/>
    </sheetView>
  </sheetViews>
  <sheetFormatPr defaultColWidth="8.875" defaultRowHeight="13.5" x14ac:dyDescent="0.15"/>
  <cols>
    <col min="1" max="2" width="2.625" style="1" customWidth="1"/>
    <col min="3" max="5" width="2.625" customWidth="1"/>
    <col min="6" max="47" width="2.625" style="98" customWidth="1"/>
    <col min="48" max="52" width="2.625" style="78" customWidth="1"/>
    <col min="53" max="53" width="2.625" customWidth="1"/>
    <col min="54" max="54" width="2.625" style="78" customWidth="1"/>
    <col min="55" max="57" width="3.125" style="77" customWidth="1"/>
  </cols>
  <sheetData>
    <row r="1" spans="1:57" ht="24" customHeight="1" x14ac:dyDescent="0.15">
      <c r="A1" s="649" t="s">
        <v>250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57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57" ht="15.95" customHeight="1" x14ac:dyDescent="0.15">
      <c r="A3" s="583" t="s">
        <v>306</v>
      </c>
      <c r="B3" s="583"/>
      <c r="C3" s="583" t="s">
        <v>307</v>
      </c>
      <c r="D3" s="583"/>
      <c r="E3" s="583"/>
      <c r="F3" s="583" t="s">
        <v>308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 t="s">
        <v>287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583" t="s">
        <v>315</v>
      </c>
      <c r="BB3" s="583"/>
      <c r="BC3" s="585" t="s">
        <v>354</v>
      </c>
      <c r="BD3" s="585"/>
      <c r="BE3" s="585"/>
    </row>
    <row r="4" spans="1:57" ht="15.95" customHeight="1" x14ac:dyDescent="0.1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86">
        <v>1</v>
      </c>
      <c r="BD4" s="86">
        <v>2</v>
      </c>
      <c r="BE4" s="86">
        <v>3</v>
      </c>
    </row>
    <row r="5" spans="1:57" s="98" customFormat="1" ht="33" customHeight="1" x14ac:dyDescent="0.15">
      <c r="A5" s="1165">
        <v>1</v>
      </c>
      <c r="B5" s="1165"/>
      <c r="C5" s="919" t="s">
        <v>294</v>
      </c>
      <c r="D5" s="920"/>
      <c r="E5" s="921"/>
      <c r="F5" s="1164" t="s">
        <v>305</v>
      </c>
      <c r="G5" s="1164"/>
      <c r="H5" s="1164"/>
      <c r="I5" s="1164"/>
      <c r="J5" s="1164"/>
      <c r="K5" s="1164"/>
      <c r="L5" s="1164"/>
      <c r="M5" s="1164"/>
      <c r="N5" s="1164"/>
      <c r="O5" s="1164"/>
      <c r="P5" s="1164"/>
      <c r="Q5" s="1164"/>
      <c r="R5" s="1164"/>
      <c r="S5" s="1164"/>
      <c r="T5" s="1164"/>
      <c r="U5" s="1164"/>
      <c r="V5" s="1164"/>
      <c r="W5" s="1164"/>
      <c r="X5" s="1164"/>
      <c r="Y5" s="1164"/>
      <c r="Z5" s="1164"/>
      <c r="AA5" s="1165"/>
      <c r="AB5" s="1165"/>
      <c r="AC5" s="1165"/>
      <c r="AD5" s="1165"/>
      <c r="AE5" s="1165"/>
      <c r="AF5" s="1164"/>
      <c r="AG5" s="1164"/>
      <c r="AH5" s="1164"/>
      <c r="AI5" s="1164"/>
      <c r="AJ5" s="1164"/>
      <c r="AK5" s="1164"/>
      <c r="AL5" s="1164"/>
      <c r="AM5" s="1164"/>
      <c r="AN5" s="1164"/>
      <c r="AO5" s="1164"/>
      <c r="AP5" s="1164"/>
      <c r="AQ5" s="1164"/>
      <c r="AR5" s="1164"/>
      <c r="AS5" s="1164"/>
      <c r="AT5" s="1164"/>
      <c r="AU5" s="1164"/>
      <c r="AV5" s="229"/>
      <c r="AW5" s="229"/>
      <c r="AX5" s="229"/>
      <c r="AY5" s="229"/>
      <c r="AZ5" s="229"/>
      <c r="BA5" s="1163">
        <v>1</v>
      </c>
      <c r="BB5" s="1163"/>
      <c r="BC5" s="175"/>
      <c r="BD5" s="175"/>
      <c r="BE5" s="175"/>
    </row>
    <row r="6" spans="1:57" s="98" customFormat="1" ht="33" customHeight="1" x14ac:dyDescent="0.15">
      <c r="A6" s="878">
        <v>2</v>
      </c>
      <c r="B6" s="878"/>
      <c r="C6" s="884" t="s">
        <v>297</v>
      </c>
      <c r="D6" s="885"/>
      <c r="E6" s="886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0"/>
      <c r="X6" s="880"/>
      <c r="Y6" s="880"/>
      <c r="Z6" s="880"/>
      <c r="AA6" s="878"/>
      <c r="AB6" s="878"/>
      <c r="AC6" s="878"/>
      <c r="AD6" s="878"/>
      <c r="AE6" s="878"/>
      <c r="AF6" s="1162"/>
      <c r="AG6" s="880"/>
      <c r="AH6" s="880"/>
      <c r="AI6" s="880"/>
      <c r="AJ6" s="880"/>
      <c r="AK6" s="880"/>
      <c r="AL6" s="880"/>
      <c r="AM6" s="880"/>
      <c r="AN6" s="880"/>
      <c r="AO6" s="880"/>
      <c r="AP6" s="880"/>
      <c r="AQ6" s="880"/>
      <c r="AR6" s="880"/>
      <c r="AS6" s="880"/>
      <c r="AT6" s="880"/>
      <c r="AU6" s="880"/>
      <c r="AV6" s="230"/>
      <c r="AW6" s="230"/>
      <c r="AX6" s="230"/>
      <c r="AY6" s="230"/>
      <c r="AZ6" s="230"/>
      <c r="BA6" s="1154">
        <v>2</v>
      </c>
      <c r="BB6" s="1154"/>
      <c r="BC6" s="176"/>
      <c r="BD6" s="176"/>
      <c r="BE6" s="176"/>
    </row>
    <row r="7" spans="1:57" s="98" customFormat="1" ht="33" customHeight="1" x14ac:dyDescent="0.15">
      <c r="A7" s="878">
        <v>3</v>
      </c>
      <c r="B7" s="878"/>
      <c r="C7" s="884" t="s">
        <v>306</v>
      </c>
      <c r="D7" s="885"/>
      <c r="E7" s="886"/>
      <c r="F7" s="880"/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78"/>
      <c r="AB7" s="878"/>
      <c r="AC7" s="878"/>
      <c r="AD7" s="878"/>
      <c r="AE7" s="878"/>
      <c r="AF7" s="1162"/>
      <c r="AG7" s="880"/>
      <c r="AH7" s="880"/>
      <c r="AI7" s="880"/>
      <c r="AJ7" s="880"/>
      <c r="AK7" s="880"/>
      <c r="AL7" s="880"/>
      <c r="AM7" s="880"/>
      <c r="AN7" s="880"/>
      <c r="AO7" s="880"/>
      <c r="AP7" s="880"/>
      <c r="AQ7" s="880"/>
      <c r="AR7" s="880"/>
      <c r="AS7" s="880"/>
      <c r="AT7" s="880"/>
      <c r="AU7" s="880"/>
      <c r="AV7" s="230"/>
      <c r="AW7" s="230"/>
      <c r="AX7" s="230"/>
      <c r="AY7" s="230"/>
      <c r="AZ7" s="230"/>
      <c r="BA7" s="1154">
        <v>3</v>
      </c>
      <c r="BB7" s="1154"/>
      <c r="BC7" s="176"/>
      <c r="BD7" s="176"/>
      <c r="BE7" s="176"/>
    </row>
    <row r="8" spans="1:57" ht="33" customHeight="1" x14ac:dyDescent="0.15">
      <c r="A8" s="587">
        <v>4</v>
      </c>
      <c r="B8" s="587"/>
      <c r="C8" s="606" t="s">
        <v>295</v>
      </c>
      <c r="D8" s="607"/>
      <c r="E8" s="608"/>
      <c r="F8" s="1111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87"/>
      <c r="AB8" s="587"/>
      <c r="AC8" s="592" t="s">
        <v>1090</v>
      </c>
      <c r="AD8" s="587"/>
      <c r="AE8" s="587"/>
      <c r="AF8" s="595" t="s">
        <v>283</v>
      </c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188"/>
      <c r="AW8" s="188"/>
      <c r="AX8" s="188"/>
      <c r="AY8" s="188"/>
      <c r="AZ8" s="188"/>
      <c r="BA8" s="1153">
        <v>4</v>
      </c>
      <c r="BB8" s="1153"/>
      <c r="BC8" s="166"/>
      <c r="BD8" s="166"/>
      <c r="BE8" s="166"/>
    </row>
    <row r="9" spans="1:57" ht="33" customHeight="1" thickBot="1" x14ac:dyDescent="0.2">
      <c r="A9" s="891">
        <v>5</v>
      </c>
      <c r="B9" s="891"/>
      <c r="C9" s="955" t="s">
        <v>325</v>
      </c>
      <c r="D9" s="956"/>
      <c r="E9" s="892"/>
      <c r="F9" s="890"/>
      <c r="G9" s="890"/>
      <c r="H9" s="890"/>
      <c r="I9" s="890"/>
      <c r="J9" s="890"/>
      <c r="K9" s="890"/>
      <c r="L9" s="890"/>
      <c r="M9" s="890"/>
      <c r="N9" s="890"/>
      <c r="O9" s="890"/>
      <c r="P9" s="890"/>
      <c r="Q9" s="890"/>
      <c r="R9" s="890"/>
      <c r="S9" s="890"/>
      <c r="T9" s="890"/>
      <c r="U9" s="890"/>
      <c r="V9" s="890"/>
      <c r="W9" s="890"/>
      <c r="X9" s="890"/>
      <c r="Y9" s="890"/>
      <c r="Z9" s="890"/>
      <c r="AA9" s="891"/>
      <c r="AB9" s="891"/>
      <c r="AC9" s="889" t="s">
        <v>1091</v>
      </c>
      <c r="AD9" s="891"/>
      <c r="AE9" s="891"/>
      <c r="AF9" s="890" t="s">
        <v>279</v>
      </c>
      <c r="AG9" s="890"/>
      <c r="AH9" s="890"/>
      <c r="AI9" s="890"/>
      <c r="AJ9" s="890"/>
      <c r="AK9" s="890"/>
      <c r="AL9" s="890"/>
      <c r="AM9" s="890"/>
      <c r="AN9" s="890"/>
      <c r="AO9" s="890"/>
      <c r="AP9" s="890"/>
      <c r="AQ9" s="890"/>
      <c r="AR9" s="890"/>
      <c r="AS9" s="890"/>
      <c r="AT9" s="890"/>
      <c r="AU9" s="890"/>
      <c r="AV9" s="231"/>
      <c r="AW9" s="231" t="s">
        <v>283</v>
      </c>
      <c r="AX9" s="231" t="s">
        <v>283</v>
      </c>
      <c r="AY9" s="231" t="s">
        <v>283</v>
      </c>
      <c r="AZ9" s="231" t="s">
        <v>283</v>
      </c>
      <c r="BA9" s="1158">
        <v>5</v>
      </c>
      <c r="BB9" s="1158"/>
      <c r="BC9" s="174" t="s">
        <v>283</v>
      </c>
      <c r="BD9" s="174" t="s">
        <v>283</v>
      </c>
      <c r="BE9" s="174" t="s">
        <v>283</v>
      </c>
    </row>
    <row r="10" spans="1:57" ht="33" customHeight="1" x14ac:dyDescent="0.15">
      <c r="A10" s="1118">
        <v>6</v>
      </c>
      <c r="B10" s="1118"/>
      <c r="C10" s="1119" t="s">
        <v>296</v>
      </c>
      <c r="D10" s="1160"/>
      <c r="E10" s="1161"/>
      <c r="F10" s="1121" t="s">
        <v>534</v>
      </c>
      <c r="G10" s="1121"/>
      <c r="H10" s="1121"/>
      <c r="I10" s="1121"/>
      <c r="J10" s="1121"/>
      <c r="K10" s="1121"/>
      <c r="L10" s="1121"/>
      <c r="M10" s="1121"/>
      <c r="N10" s="1121"/>
      <c r="O10" s="1121"/>
      <c r="P10" s="1121"/>
      <c r="Q10" s="1121"/>
      <c r="R10" s="1121"/>
      <c r="S10" s="1121"/>
      <c r="T10" s="1121"/>
      <c r="U10" s="1121"/>
      <c r="V10" s="1121"/>
      <c r="W10" s="1121"/>
      <c r="X10" s="1121"/>
      <c r="Y10" s="1121"/>
      <c r="Z10" s="1121"/>
      <c r="AA10" s="1118" t="s">
        <v>380</v>
      </c>
      <c r="AB10" s="1118"/>
      <c r="AC10" s="587" t="s">
        <v>1092</v>
      </c>
      <c r="AD10" s="587"/>
      <c r="AE10" s="587"/>
      <c r="AF10" s="1121" t="s">
        <v>416</v>
      </c>
      <c r="AG10" s="1121"/>
      <c r="AH10" s="1121"/>
      <c r="AI10" s="1121"/>
      <c r="AJ10" s="1121"/>
      <c r="AK10" s="1121"/>
      <c r="AL10" s="1121"/>
      <c r="AM10" s="1121"/>
      <c r="AN10" s="1121"/>
      <c r="AO10" s="1121"/>
      <c r="AP10" s="1121"/>
      <c r="AQ10" s="1121"/>
      <c r="AR10" s="1121"/>
      <c r="AS10" s="1121"/>
      <c r="AT10" s="1121"/>
      <c r="AU10" s="1121"/>
      <c r="AV10" s="232" t="s">
        <v>381</v>
      </c>
      <c r="AW10" s="232" t="s">
        <v>381</v>
      </c>
      <c r="AX10" s="232" t="s">
        <v>381</v>
      </c>
      <c r="AY10" s="232" t="s">
        <v>381</v>
      </c>
      <c r="AZ10" s="232" t="s">
        <v>381</v>
      </c>
      <c r="BA10" s="1159">
        <v>6</v>
      </c>
      <c r="BB10" s="1159"/>
      <c r="BC10" s="165" t="s">
        <v>293</v>
      </c>
      <c r="BD10" s="165" t="s">
        <v>293</v>
      </c>
      <c r="BE10" s="165" t="s">
        <v>293</v>
      </c>
    </row>
    <row r="11" spans="1:57" ht="33" customHeight="1" x14ac:dyDescent="0.15">
      <c r="A11" s="587">
        <v>7</v>
      </c>
      <c r="B11" s="587"/>
      <c r="C11" s="606" t="s">
        <v>292</v>
      </c>
      <c r="D11" s="607"/>
      <c r="E11" s="608"/>
      <c r="F11" s="595" t="s">
        <v>695</v>
      </c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87" t="s">
        <v>380</v>
      </c>
      <c r="AB11" s="587"/>
      <c r="AC11" s="587" t="s">
        <v>1093</v>
      </c>
      <c r="AD11" s="587"/>
      <c r="AE11" s="587"/>
      <c r="AF11" s="595" t="s">
        <v>533</v>
      </c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188"/>
      <c r="AW11" s="188" t="s">
        <v>1187</v>
      </c>
      <c r="AX11" s="188" t="s">
        <v>293</v>
      </c>
      <c r="AY11" s="188" t="s">
        <v>293</v>
      </c>
      <c r="AZ11" s="188" t="s">
        <v>293</v>
      </c>
      <c r="BA11" s="1153">
        <v>7</v>
      </c>
      <c r="BB11" s="1153"/>
      <c r="BC11" s="166" t="s">
        <v>293</v>
      </c>
      <c r="BD11" s="166" t="s">
        <v>293</v>
      </c>
      <c r="BE11" s="166" t="s">
        <v>293</v>
      </c>
    </row>
    <row r="12" spans="1:57" ht="33" customHeight="1" x14ac:dyDescent="0.15">
      <c r="A12" s="587">
        <v>8</v>
      </c>
      <c r="B12" s="587"/>
      <c r="C12" s="606" t="s">
        <v>294</v>
      </c>
      <c r="D12" s="607"/>
      <c r="E12" s="608"/>
      <c r="F12" s="917" t="s">
        <v>224</v>
      </c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87" t="s">
        <v>380</v>
      </c>
      <c r="AB12" s="587"/>
      <c r="AC12" s="630" t="s">
        <v>1071</v>
      </c>
      <c r="AD12" s="640"/>
      <c r="AE12" s="640"/>
      <c r="AF12" s="595" t="s">
        <v>632</v>
      </c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188"/>
      <c r="AW12" s="188" t="s">
        <v>1187</v>
      </c>
      <c r="AX12" s="188" t="s">
        <v>293</v>
      </c>
      <c r="AY12" s="188" t="s">
        <v>293</v>
      </c>
      <c r="AZ12" s="188" t="s">
        <v>293</v>
      </c>
      <c r="BA12" s="1153">
        <v>8</v>
      </c>
      <c r="BB12" s="1153"/>
      <c r="BC12" s="157" t="s">
        <v>293</v>
      </c>
      <c r="BD12" s="157" t="s">
        <v>293</v>
      </c>
      <c r="BE12" s="157" t="s">
        <v>293</v>
      </c>
    </row>
    <row r="13" spans="1:57" ht="33" customHeight="1" x14ac:dyDescent="0.15">
      <c r="A13" s="878">
        <v>9</v>
      </c>
      <c r="B13" s="878"/>
      <c r="C13" s="884" t="s">
        <v>297</v>
      </c>
      <c r="D13" s="885"/>
      <c r="E13" s="886"/>
      <c r="F13" s="880"/>
      <c r="G13" s="880"/>
      <c r="H13" s="880"/>
      <c r="I13" s="880"/>
      <c r="J13" s="880"/>
      <c r="K13" s="880"/>
      <c r="L13" s="880"/>
      <c r="M13" s="880"/>
      <c r="N13" s="880"/>
      <c r="O13" s="880"/>
      <c r="P13" s="880"/>
      <c r="Q13" s="880"/>
      <c r="R13" s="880"/>
      <c r="S13" s="880"/>
      <c r="T13" s="880"/>
      <c r="U13" s="880"/>
      <c r="V13" s="880"/>
      <c r="W13" s="880"/>
      <c r="X13" s="880"/>
      <c r="Y13" s="880"/>
      <c r="Z13" s="880"/>
      <c r="AA13" s="878"/>
      <c r="AB13" s="878"/>
      <c r="AC13" s="878"/>
      <c r="AD13" s="878"/>
      <c r="AE13" s="878"/>
      <c r="AF13" s="880"/>
      <c r="AG13" s="880"/>
      <c r="AH13" s="880"/>
      <c r="AI13" s="880"/>
      <c r="AJ13" s="880"/>
      <c r="AK13" s="880"/>
      <c r="AL13" s="880"/>
      <c r="AM13" s="880"/>
      <c r="AN13" s="880"/>
      <c r="AO13" s="880"/>
      <c r="AP13" s="880"/>
      <c r="AQ13" s="880"/>
      <c r="AR13" s="880"/>
      <c r="AS13" s="880"/>
      <c r="AT13" s="880"/>
      <c r="AU13" s="880"/>
      <c r="AV13" s="230"/>
      <c r="AW13" s="230"/>
      <c r="AX13" s="230"/>
      <c r="AY13" s="230"/>
      <c r="AZ13" s="230"/>
      <c r="BA13" s="1154">
        <v>9</v>
      </c>
      <c r="BB13" s="1154"/>
      <c r="BC13" s="177"/>
      <c r="BD13" s="177"/>
      <c r="BE13" s="177"/>
    </row>
    <row r="14" spans="1:57" ht="33" customHeight="1" x14ac:dyDescent="0.15">
      <c r="A14" s="878">
        <v>10</v>
      </c>
      <c r="B14" s="878"/>
      <c r="C14" s="884" t="s">
        <v>306</v>
      </c>
      <c r="D14" s="885"/>
      <c r="E14" s="886"/>
      <c r="F14" s="880"/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  <c r="X14" s="880"/>
      <c r="Y14" s="880"/>
      <c r="Z14" s="880"/>
      <c r="AA14" s="878"/>
      <c r="AB14" s="878"/>
      <c r="AC14" s="878"/>
      <c r="AD14" s="878"/>
      <c r="AE14" s="878"/>
      <c r="AF14" s="880"/>
      <c r="AG14" s="880"/>
      <c r="AH14" s="880"/>
      <c r="AI14" s="880"/>
      <c r="AJ14" s="880"/>
      <c r="AK14" s="880"/>
      <c r="AL14" s="880"/>
      <c r="AM14" s="880"/>
      <c r="AN14" s="880"/>
      <c r="AO14" s="880"/>
      <c r="AP14" s="880"/>
      <c r="AQ14" s="880"/>
      <c r="AR14" s="880"/>
      <c r="AS14" s="880"/>
      <c r="AT14" s="880"/>
      <c r="AU14" s="880"/>
      <c r="AV14" s="230"/>
      <c r="AW14" s="230"/>
      <c r="AX14" s="230"/>
      <c r="AY14" s="230"/>
      <c r="AZ14" s="230"/>
      <c r="BA14" s="1154">
        <v>10</v>
      </c>
      <c r="BB14" s="1154"/>
      <c r="BC14" s="176"/>
      <c r="BD14" s="176"/>
      <c r="BE14" s="176"/>
    </row>
    <row r="15" spans="1:57" ht="33" customHeight="1" x14ac:dyDescent="0.15">
      <c r="A15" s="878">
        <v>11</v>
      </c>
      <c r="B15" s="878"/>
      <c r="C15" s="884" t="s">
        <v>295</v>
      </c>
      <c r="D15" s="885"/>
      <c r="E15" s="886"/>
      <c r="F15" s="880" t="s">
        <v>531</v>
      </c>
      <c r="G15" s="880"/>
      <c r="H15" s="880"/>
      <c r="I15" s="880"/>
      <c r="J15" s="880"/>
      <c r="K15" s="880"/>
      <c r="L15" s="880"/>
      <c r="M15" s="880"/>
      <c r="N15" s="880"/>
      <c r="O15" s="880"/>
      <c r="P15" s="880"/>
      <c r="Q15" s="880"/>
      <c r="R15" s="880"/>
      <c r="S15" s="880"/>
      <c r="T15" s="880"/>
      <c r="U15" s="880"/>
      <c r="V15" s="880"/>
      <c r="W15" s="880"/>
      <c r="X15" s="880"/>
      <c r="Y15" s="880"/>
      <c r="Z15" s="880"/>
      <c r="AA15" s="878"/>
      <c r="AB15" s="878"/>
      <c r="AC15" s="884"/>
      <c r="AD15" s="885"/>
      <c r="AE15" s="886"/>
      <c r="AF15" s="880"/>
      <c r="AG15" s="880"/>
      <c r="AH15" s="880"/>
      <c r="AI15" s="880"/>
      <c r="AJ15" s="880"/>
      <c r="AK15" s="880"/>
      <c r="AL15" s="880"/>
      <c r="AM15" s="880"/>
      <c r="AN15" s="880"/>
      <c r="AO15" s="880"/>
      <c r="AP15" s="880"/>
      <c r="AQ15" s="880"/>
      <c r="AR15" s="880"/>
      <c r="AS15" s="880"/>
      <c r="AT15" s="880"/>
      <c r="AU15" s="880"/>
      <c r="AV15" s="230"/>
      <c r="AW15" s="230"/>
      <c r="AX15" s="230"/>
      <c r="AY15" s="230"/>
      <c r="AZ15" s="230"/>
      <c r="BA15" s="1154">
        <v>11</v>
      </c>
      <c r="BB15" s="1154"/>
      <c r="BC15" s="176"/>
      <c r="BD15" s="176"/>
      <c r="BE15" s="176"/>
    </row>
    <row r="16" spans="1:57" ht="33" customHeight="1" x14ac:dyDescent="0.15">
      <c r="A16" s="587">
        <v>12</v>
      </c>
      <c r="B16" s="587"/>
      <c r="C16" s="606" t="s">
        <v>325</v>
      </c>
      <c r="D16" s="607"/>
      <c r="E16" s="608"/>
      <c r="F16" s="595" t="s">
        <v>647</v>
      </c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87" t="s">
        <v>401</v>
      </c>
      <c r="AB16" s="587"/>
      <c r="AC16" s="592" t="s">
        <v>1072</v>
      </c>
      <c r="AD16" s="587"/>
      <c r="AE16" s="587"/>
      <c r="AF16" s="595" t="s">
        <v>532</v>
      </c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188"/>
      <c r="AW16" s="188" t="s">
        <v>1194</v>
      </c>
      <c r="AX16" s="188" t="s">
        <v>293</v>
      </c>
      <c r="AY16" s="188" t="s">
        <v>293</v>
      </c>
      <c r="AZ16" s="188" t="s">
        <v>293</v>
      </c>
      <c r="BA16" s="1153">
        <v>12</v>
      </c>
      <c r="BB16" s="1153"/>
      <c r="BC16" s="166" t="s">
        <v>293</v>
      </c>
      <c r="BD16" s="166" t="s">
        <v>293</v>
      </c>
      <c r="BE16" s="166" t="s">
        <v>293</v>
      </c>
    </row>
    <row r="17" spans="1:57" ht="33" customHeight="1" x14ac:dyDescent="0.15">
      <c r="A17" s="587">
        <v>13</v>
      </c>
      <c r="B17" s="587"/>
      <c r="C17" s="606" t="s">
        <v>296</v>
      </c>
      <c r="D17" s="607"/>
      <c r="E17" s="608"/>
      <c r="F17" s="595" t="s">
        <v>606</v>
      </c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87" t="s">
        <v>401</v>
      </c>
      <c r="AB17" s="587"/>
      <c r="AC17" s="592" t="s">
        <v>1073</v>
      </c>
      <c r="AD17" s="587"/>
      <c r="AE17" s="587"/>
      <c r="AF17" s="595" t="s">
        <v>412</v>
      </c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188" t="s">
        <v>381</v>
      </c>
      <c r="AW17" s="188" t="s">
        <v>381</v>
      </c>
      <c r="AX17" s="188" t="s">
        <v>293</v>
      </c>
      <c r="AY17" s="188" t="s">
        <v>293</v>
      </c>
      <c r="AZ17" s="188" t="s">
        <v>293</v>
      </c>
      <c r="BA17" s="1153">
        <v>13</v>
      </c>
      <c r="BB17" s="1153"/>
      <c r="BC17" s="166" t="s">
        <v>293</v>
      </c>
      <c r="BD17" s="166" t="s">
        <v>293</v>
      </c>
      <c r="BE17" s="166" t="s">
        <v>293</v>
      </c>
    </row>
    <row r="18" spans="1:57" ht="33" customHeight="1" x14ac:dyDescent="0.15">
      <c r="A18" s="587">
        <v>14</v>
      </c>
      <c r="B18" s="587"/>
      <c r="C18" s="606" t="s">
        <v>292</v>
      </c>
      <c r="D18" s="607"/>
      <c r="E18" s="608"/>
      <c r="F18" s="595" t="s">
        <v>708</v>
      </c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87" t="s">
        <v>401</v>
      </c>
      <c r="AB18" s="587"/>
      <c r="AC18" s="592" t="s">
        <v>1074</v>
      </c>
      <c r="AD18" s="587"/>
      <c r="AE18" s="587"/>
      <c r="AF18" s="595" t="s">
        <v>709</v>
      </c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188"/>
      <c r="AW18" s="188" t="s">
        <v>1195</v>
      </c>
      <c r="AX18" s="188" t="s">
        <v>293</v>
      </c>
      <c r="AY18" s="188" t="s">
        <v>293</v>
      </c>
      <c r="AZ18" s="188" t="s">
        <v>293</v>
      </c>
      <c r="BA18" s="1153">
        <v>14</v>
      </c>
      <c r="BB18" s="1153"/>
      <c r="BC18" s="166" t="s">
        <v>293</v>
      </c>
      <c r="BD18" s="166" t="s">
        <v>293</v>
      </c>
      <c r="BE18" s="166" t="s">
        <v>293</v>
      </c>
    </row>
    <row r="19" spans="1:57" ht="33" customHeight="1" x14ac:dyDescent="0.15">
      <c r="A19" s="587">
        <v>15</v>
      </c>
      <c r="B19" s="587"/>
      <c r="C19" s="606" t="s">
        <v>294</v>
      </c>
      <c r="D19" s="607"/>
      <c r="E19" s="608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87" t="s">
        <v>401</v>
      </c>
      <c r="AB19" s="587"/>
      <c r="AC19" s="587" t="s">
        <v>1075</v>
      </c>
      <c r="AD19" s="587"/>
      <c r="AE19" s="587"/>
      <c r="AF19" s="595" t="s">
        <v>302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188"/>
      <c r="AW19" s="188" t="s">
        <v>1196</v>
      </c>
      <c r="AX19" s="188" t="s">
        <v>293</v>
      </c>
      <c r="AY19" s="188" t="s">
        <v>293</v>
      </c>
      <c r="AZ19" s="188" t="s">
        <v>293</v>
      </c>
      <c r="BA19" s="1153">
        <v>15</v>
      </c>
      <c r="BB19" s="1153"/>
      <c r="BC19" s="157" t="s">
        <v>293</v>
      </c>
      <c r="BD19" s="157" t="s">
        <v>293</v>
      </c>
      <c r="BE19" s="157" t="s">
        <v>293</v>
      </c>
    </row>
    <row r="20" spans="1:57" ht="33" customHeight="1" x14ac:dyDescent="0.15">
      <c r="A20" s="878">
        <v>16</v>
      </c>
      <c r="B20" s="878"/>
      <c r="C20" s="606" t="s">
        <v>297</v>
      </c>
      <c r="D20" s="607"/>
      <c r="E20" s="608"/>
      <c r="F20" s="595" t="s">
        <v>707</v>
      </c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87" t="s">
        <v>401</v>
      </c>
      <c r="AB20" s="587"/>
      <c r="AC20" s="587" t="s">
        <v>1076</v>
      </c>
      <c r="AD20" s="587"/>
      <c r="AE20" s="587"/>
      <c r="AF20" s="595" t="s">
        <v>626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188" t="s">
        <v>349</v>
      </c>
      <c r="AW20" s="188" t="s">
        <v>1197</v>
      </c>
      <c r="AX20" s="188" t="s">
        <v>381</v>
      </c>
      <c r="AY20" s="188" t="s">
        <v>381</v>
      </c>
      <c r="AZ20" s="188" t="s">
        <v>381</v>
      </c>
      <c r="BA20" s="1153">
        <v>16</v>
      </c>
      <c r="BB20" s="1153"/>
      <c r="BC20" s="166" t="s">
        <v>293</v>
      </c>
      <c r="BD20" s="166" t="s">
        <v>293</v>
      </c>
      <c r="BE20" s="166" t="s">
        <v>293</v>
      </c>
    </row>
    <row r="21" spans="1:57" ht="33" customHeight="1" x14ac:dyDescent="0.15">
      <c r="A21" s="878">
        <v>17</v>
      </c>
      <c r="B21" s="878"/>
      <c r="C21" s="884" t="s">
        <v>306</v>
      </c>
      <c r="D21" s="885"/>
      <c r="E21" s="886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0"/>
      <c r="X21" s="880"/>
      <c r="Y21" s="880"/>
      <c r="Z21" s="880"/>
      <c r="AA21" s="878"/>
      <c r="AB21" s="878"/>
      <c r="AC21" s="878"/>
      <c r="AD21" s="878"/>
      <c r="AE21" s="878"/>
      <c r="AF21" s="880"/>
      <c r="AG21" s="880"/>
      <c r="AH21" s="880"/>
      <c r="AI21" s="880"/>
      <c r="AJ21" s="880"/>
      <c r="AK21" s="880"/>
      <c r="AL21" s="880"/>
      <c r="AM21" s="880"/>
      <c r="AN21" s="880"/>
      <c r="AO21" s="880"/>
      <c r="AP21" s="880"/>
      <c r="AQ21" s="880"/>
      <c r="AR21" s="880"/>
      <c r="AS21" s="880"/>
      <c r="AT21" s="880"/>
      <c r="AU21" s="880"/>
      <c r="AV21" s="230"/>
      <c r="AW21" s="233"/>
      <c r="AX21" s="230"/>
      <c r="AY21" s="230"/>
      <c r="AZ21" s="230"/>
      <c r="BA21" s="1154">
        <v>17</v>
      </c>
      <c r="BB21" s="1154"/>
      <c r="BC21" s="176"/>
      <c r="BD21" s="176"/>
      <c r="BE21" s="176"/>
    </row>
    <row r="22" spans="1:57" ht="33" customHeight="1" x14ac:dyDescent="0.15">
      <c r="A22" s="587">
        <v>18</v>
      </c>
      <c r="B22" s="587"/>
      <c r="C22" s="606" t="s">
        <v>295</v>
      </c>
      <c r="D22" s="607"/>
      <c r="E22" s="608"/>
      <c r="F22" s="595" t="s">
        <v>391</v>
      </c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87" t="s">
        <v>380</v>
      </c>
      <c r="AB22" s="587"/>
      <c r="AC22" s="587" t="s">
        <v>1077</v>
      </c>
      <c r="AD22" s="587"/>
      <c r="AE22" s="587"/>
      <c r="AF22" s="595" t="s">
        <v>302</v>
      </c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234"/>
      <c r="AW22" s="188" t="s">
        <v>1188</v>
      </c>
      <c r="AX22" s="235" t="s">
        <v>293</v>
      </c>
      <c r="AY22" s="188" t="s">
        <v>293</v>
      </c>
      <c r="AZ22" s="188" t="s">
        <v>293</v>
      </c>
      <c r="BA22" s="1153">
        <v>18</v>
      </c>
      <c r="BB22" s="1153"/>
      <c r="BC22" s="166" t="s">
        <v>293</v>
      </c>
      <c r="BD22" s="166" t="s">
        <v>293</v>
      </c>
      <c r="BE22" s="166" t="s">
        <v>293</v>
      </c>
    </row>
    <row r="23" spans="1:57" ht="33" customHeight="1" x14ac:dyDescent="0.15">
      <c r="A23" s="587">
        <v>19</v>
      </c>
      <c r="B23" s="587"/>
      <c r="C23" s="606" t="s">
        <v>325</v>
      </c>
      <c r="D23" s="607"/>
      <c r="E23" s="608"/>
      <c r="F23" s="595" t="s">
        <v>391</v>
      </c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587" t="s">
        <v>380</v>
      </c>
      <c r="AB23" s="587"/>
      <c r="AC23" s="587" t="s">
        <v>1095</v>
      </c>
      <c r="AD23" s="587"/>
      <c r="AE23" s="587"/>
      <c r="AF23" s="595" t="s">
        <v>302</v>
      </c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188"/>
      <c r="AW23" s="236" t="s">
        <v>1188</v>
      </c>
      <c r="AX23" s="188" t="s">
        <v>293</v>
      </c>
      <c r="AY23" s="188" t="s">
        <v>293</v>
      </c>
      <c r="AZ23" s="188" t="s">
        <v>293</v>
      </c>
      <c r="BA23" s="1153">
        <v>19</v>
      </c>
      <c r="BB23" s="1153"/>
      <c r="BC23" s="166" t="s">
        <v>293</v>
      </c>
      <c r="BD23" s="166" t="s">
        <v>293</v>
      </c>
      <c r="BE23" s="166" t="s">
        <v>293</v>
      </c>
    </row>
    <row r="24" spans="1:57" ht="33" customHeight="1" x14ac:dyDescent="0.15">
      <c r="A24" s="587">
        <v>20</v>
      </c>
      <c r="B24" s="587"/>
      <c r="C24" s="606" t="s">
        <v>296</v>
      </c>
      <c r="D24" s="607"/>
      <c r="E24" s="608"/>
      <c r="F24" s="595" t="s">
        <v>1198</v>
      </c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87" t="s">
        <v>380</v>
      </c>
      <c r="AB24" s="587"/>
      <c r="AC24" s="606" t="s">
        <v>1094</v>
      </c>
      <c r="AD24" s="607"/>
      <c r="AE24" s="608"/>
      <c r="AF24" s="595" t="s">
        <v>623</v>
      </c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5"/>
      <c r="AV24" s="188" t="s">
        <v>381</v>
      </c>
      <c r="AW24" s="188" t="s">
        <v>381</v>
      </c>
      <c r="AX24" s="188" t="s">
        <v>293</v>
      </c>
      <c r="AY24" s="188" t="s">
        <v>293</v>
      </c>
      <c r="AZ24" s="188" t="s">
        <v>293</v>
      </c>
      <c r="BA24" s="1153">
        <v>20</v>
      </c>
      <c r="BB24" s="1153"/>
      <c r="BC24" s="166" t="s">
        <v>293</v>
      </c>
      <c r="BD24" s="166" t="s">
        <v>293</v>
      </c>
      <c r="BE24" s="166" t="s">
        <v>293</v>
      </c>
    </row>
    <row r="25" spans="1:57" ht="33" customHeight="1" x14ac:dyDescent="0.15">
      <c r="A25" s="587">
        <v>21</v>
      </c>
      <c r="B25" s="587"/>
      <c r="C25" s="606" t="s">
        <v>292</v>
      </c>
      <c r="D25" s="607"/>
      <c r="E25" s="608"/>
      <c r="F25" s="595" t="s">
        <v>391</v>
      </c>
      <c r="G25" s="59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87" t="s">
        <v>380</v>
      </c>
      <c r="AB25" s="587"/>
      <c r="AC25" s="587" t="s">
        <v>1096</v>
      </c>
      <c r="AD25" s="587"/>
      <c r="AE25" s="587"/>
      <c r="AF25" s="917" t="s">
        <v>302</v>
      </c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188"/>
      <c r="AW25" s="188" t="s">
        <v>1188</v>
      </c>
      <c r="AX25" s="188" t="s">
        <v>293</v>
      </c>
      <c r="AY25" s="188" t="s">
        <v>293</v>
      </c>
      <c r="AZ25" s="188" t="s">
        <v>293</v>
      </c>
      <c r="BA25" s="1153">
        <v>21</v>
      </c>
      <c r="BB25" s="1153"/>
      <c r="BC25" s="157" t="s">
        <v>293</v>
      </c>
      <c r="BD25" s="157" t="s">
        <v>293</v>
      </c>
      <c r="BE25" s="157" t="s">
        <v>293</v>
      </c>
    </row>
    <row r="26" spans="1:57" ht="33" customHeight="1" x14ac:dyDescent="0.15">
      <c r="A26" s="587">
        <v>22</v>
      </c>
      <c r="B26" s="587"/>
      <c r="C26" s="606" t="s">
        <v>294</v>
      </c>
      <c r="D26" s="607"/>
      <c r="E26" s="608"/>
      <c r="F26" s="595" t="s">
        <v>391</v>
      </c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87" t="s">
        <v>380</v>
      </c>
      <c r="AB26" s="587"/>
      <c r="AC26" s="592" t="s">
        <v>1097</v>
      </c>
      <c r="AD26" s="587"/>
      <c r="AE26" s="587"/>
      <c r="AF26" s="595" t="s">
        <v>302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188"/>
      <c r="AW26" s="188" t="s">
        <v>1188</v>
      </c>
      <c r="AX26" s="188" t="s">
        <v>293</v>
      </c>
      <c r="AY26" s="188" t="s">
        <v>293</v>
      </c>
      <c r="AZ26" s="188" t="s">
        <v>293</v>
      </c>
      <c r="BA26" s="1153">
        <v>22</v>
      </c>
      <c r="BB26" s="1153"/>
      <c r="BC26" s="157" t="s">
        <v>293</v>
      </c>
      <c r="BD26" s="157" t="s">
        <v>293</v>
      </c>
      <c r="BE26" s="157" t="s">
        <v>293</v>
      </c>
    </row>
    <row r="27" spans="1:57" ht="33" customHeight="1" x14ac:dyDescent="0.15">
      <c r="A27" s="878">
        <v>23</v>
      </c>
      <c r="B27" s="878"/>
      <c r="C27" s="884" t="s">
        <v>297</v>
      </c>
      <c r="D27" s="885"/>
      <c r="E27" s="886"/>
      <c r="F27" s="880"/>
      <c r="G27" s="880"/>
      <c r="H27" s="880"/>
      <c r="I27" s="880"/>
      <c r="J27" s="880"/>
      <c r="K27" s="880"/>
      <c r="L27" s="880"/>
      <c r="M27" s="880"/>
      <c r="N27" s="880"/>
      <c r="O27" s="880"/>
      <c r="P27" s="880"/>
      <c r="Q27" s="880"/>
      <c r="R27" s="880"/>
      <c r="S27" s="880"/>
      <c r="T27" s="880"/>
      <c r="U27" s="880"/>
      <c r="V27" s="880"/>
      <c r="W27" s="880"/>
      <c r="X27" s="880"/>
      <c r="Y27" s="880"/>
      <c r="Z27" s="880"/>
      <c r="AA27" s="878"/>
      <c r="AB27" s="878"/>
      <c r="AC27" s="878"/>
      <c r="AD27" s="878"/>
      <c r="AE27" s="878"/>
      <c r="AF27" s="880" t="s">
        <v>627</v>
      </c>
      <c r="AG27" s="880"/>
      <c r="AH27" s="880"/>
      <c r="AI27" s="880"/>
      <c r="AJ27" s="880"/>
      <c r="AK27" s="880"/>
      <c r="AL27" s="880"/>
      <c r="AM27" s="880"/>
      <c r="AN27" s="880"/>
      <c r="AO27" s="880"/>
      <c r="AP27" s="880"/>
      <c r="AQ27" s="880"/>
      <c r="AR27" s="880"/>
      <c r="AS27" s="880"/>
      <c r="AT27" s="880"/>
      <c r="AU27" s="880"/>
      <c r="AV27" s="230"/>
      <c r="AW27" s="230"/>
      <c r="AX27" s="230"/>
      <c r="AY27" s="230"/>
      <c r="AZ27" s="230"/>
      <c r="BA27" s="1154">
        <v>23</v>
      </c>
      <c r="BB27" s="1154"/>
      <c r="BC27" s="176"/>
      <c r="BD27" s="176"/>
      <c r="BE27" s="176"/>
    </row>
    <row r="28" spans="1:57" ht="33" customHeight="1" x14ac:dyDescent="0.15">
      <c r="A28" s="878">
        <v>24</v>
      </c>
      <c r="B28" s="878"/>
      <c r="C28" s="884" t="s">
        <v>306</v>
      </c>
      <c r="D28" s="885"/>
      <c r="E28" s="886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78"/>
      <c r="AB28" s="878"/>
      <c r="AC28" s="878"/>
      <c r="AD28" s="878"/>
      <c r="AE28" s="878"/>
      <c r="AF28" s="880"/>
      <c r="AG28" s="880"/>
      <c r="AH28" s="880"/>
      <c r="AI28" s="880"/>
      <c r="AJ28" s="880"/>
      <c r="AK28" s="880"/>
      <c r="AL28" s="880"/>
      <c r="AM28" s="880"/>
      <c r="AN28" s="880"/>
      <c r="AO28" s="880"/>
      <c r="AP28" s="880"/>
      <c r="AQ28" s="880"/>
      <c r="AR28" s="880"/>
      <c r="AS28" s="880"/>
      <c r="AT28" s="880"/>
      <c r="AU28" s="880"/>
      <c r="AV28" s="230"/>
      <c r="AW28" s="230"/>
      <c r="AX28" s="230"/>
      <c r="AY28" s="230"/>
      <c r="AZ28" s="230"/>
      <c r="BA28" s="1154">
        <v>24</v>
      </c>
      <c r="BB28" s="1154"/>
      <c r="BC28" s="176"/>
      <c r="BD28" s="176"/>
      <c r="BE28" s="176"/>
    </row>
    <row r="29" spans="1:57" ht="33" customHeight="1" x14ac:dyDescent="0.15">
      <c r="A29" s="587">
        <v>25</v>
      </c>
      <c r="B29" s="587"/>
      <c r="C29" s="606" t="s">
        <v>295</v>
      </c>
      <c r="D29" s="607"/>
      <c r="E29" s="608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87" t="s">
        <v>401</v>
      </c>
      <c r="AB29" s="587"/>
      <c r="AC29" s="592" t="s">
        <v>1078</v>
      </c>
      <c r="AD29" s="587"/>
      <c r="AE29" s="587"/>
      <c r="AF29" s="595" t="s">
        <v>302</v>
      </c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5"/>
      <c r="AU29" s="595"/>
      <c r="AV29" s="188"/>
      <c r="AW29" s="188" t="s">
        <v>1187</v>
      </c>
      <c r="AX29" s="188" t="s">
        <v>293</v>
      </c>
      <c r="AY29" s="188" t="s">
        <v>293</v>
      </c>
      <c r="AZ29" s="188" t="s">
        <v>293</v>
      </c>
      <c r="BA29" s="1153">
        <v>25</v>
      </c>
      <c r="BB29" s="1153"/>
      <c r="BC29" s="166" t="s">
        <v>293</v>
      </c>
      <c r="BD29" s="166" t="s">
        <v>293</v>
      </c>
      <c r="BE29" s="166" t="s">
        <v>293</v>
      </c>
    </row>
    <row r="30" spans="1:57" ht="33" customHeight="1" x14ac:dyDescent="0.15">
      <c r="A30" s="587">
        <v>26</v>
      </c>
      <c r="B30" s="587"/>
      <c r="C30" s="606" t="s">
        <v>325</v>
      </c>
      <c r="D30" s="607"/>
      <c r="E30" s="608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87" t="s">
        <v>401</v>
      </c>
      <c r="AB30" s="587"/>
      <c r="AC30" s="592" t="s">
        <v>1079</v>
      </c>
      <c r="AD30" s="587"/>
      <c r="AE30" s="587"/>
      <c r="AF30" s="595" t="s">
        <v>302</v>
      </c>
      <c r="AG30" s="595"/>
      <c r="AH30" s="595"/>
      <c r="AI30" s="595"/>
      <c r="AJ30" s="595"/>
      <c r="AK30" s="595"/>
      <c r="AL30" s="595"/>
      <c r="AM30" s="595"/>
      <c r="AN30" s="595"/>
      <c r="AO30" s="595"/>
      <c r="AP30" s="595"/>
      <c r="AQ30" s="595"/>
      <c r="AR30" s="595"/>
      <c r="AS30" s="595"/>
      <c r="AT30" s="595"/>
      <c r="AU30" s="595"/>
      <c r="AV30" s="188"/>
      <c r="AW30" s="188" t="s">
        <v>1187</v>
      </c>
      <c r="AX30" s="188" t="s">
        <v>293</v>
      </c>
      <c r="AY30" s="188" t="s">
        <v>293</v>
      </c>
      <c r="AZ30" s="188" t="s">
        <v>293</v>
      </c>
      <c r="BA30" s="1153">
        <v>26</v>
      </c>
      <c r="BB30" s="1153"/>
      <c r="BC30" s="166" t="s">
        <v>293</v>
      </c>
      <c r="BD30" s="166" t="s">
        <v>293</v>
      </c>
      <c r="BE30" s="166" t="s">
        <v>293</v>
      </c>
    </row>
    <row r="31" spans="1:57" ht="33" customHeight="1" x14ac:dyDescent="0.15">
      <c r="A31" s="587">
        <v>27</v>
      </c>
      <c r="B31" s="587"/>
      <c r="C31" s="606" t="s">
        <v>296</v>
      </c>
      <c r="D31" s="607"/>
      <c r="E31" s="608"/>
      <c r="F31" s="917" t="s">
        <v>253</v>
      </c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87" t="s">
        <v>401</v>
      </c>
      <c r="AB31" s="587"/>
      <c r="AC31" s="592" t="s">
        <v>1080</v>
      </c>
      <c r="AD31" s="587"/>
      <c r="AE31" s="587"/>
      <c r="AF31" s="595" t="s">
        <v>303</v>
      </c>
      <c r="AG31" s="595"/>
      <c r="AH31" s="595"/>
      <c r="AI31" s="595"/>
      <c r="AJ31" s="595"/>
      <c r="AK31" s="595"/>
      <c r="AL31" s="595"/>
      <c r="AM31" s="595"/>
      <c r="AN31" s="595"/>
      <c r="AO31" s="595"/>
      <c r="AP31" s="595"/>
      <c r="AQ31" s="595"/>
      <c r="AR31" s="595"/>
      <c r="AS31" s="595"/>
      <c r="AT31" s="595"/>
      <c r="AU31" s="595"/>
      <c r="AV31" s="188" t="s">
        <v>381</v>
      </c>
      <c r="AW31" s="188" t="s">
        <v>381</v>
      </c>
      <c r="AX31" s="188" t="s">
        <v>293</v>
      </c>
      <c r="AY31" s="188" t="s">
        <v>293</v>
      </c>
      <c r="AZ31" s="188" t="s">
        <v>293</v>
      </c>
      <c r="BA31" s="1153">
        <v>27</v>
      </c>
      <c r="BB31" s="1153"/>
      <c r="BC31" s="166" t="s">
        <v>293</v>
      </c>
      <c r="BD31" s="166" t="s">
        <v>293</v>
      </c>
      <c r="BE31" s="166" t="s">
        <v>293</v>
      </c>
    </row>
    <row r="32" spans="1:57" ht="33" customHeight="1" x14ac:dyDescent="0.15">
      <c r="A32" s="587">
        <v>28</v>
      </c>
      <c r="B32" s="587"/>
      <c r="C32" s="606" t="s">
        <v>292</v>
      </c>
      <c r="D32" s="607"/>
      <c r="E32" s="608"/>
      <c r="F32" s="917" t="s">
        <v>251</v>
      </c>
      <c r="G32" s="595"/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5"/>
      <c r="AA32" s="587" t="s">
        <v>401</v>
      </c>
      <c r="AB32" s="587"/>
      <c r="AC32" s="587" t="s">
        <v>1323</v>
      </c>
      <c r="AD32" s="587"/>
      <c r="AE32" s="587"/>
      <c r="AF32" s="595" t="s">
        <v>302</v>
      </c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188"/>
      <c r="AW32" s="188" t="s">
        <v>1188</v>
      </c>
      <c r="AX32" s="188" t="s">
        <v>293</v>
      </c>
      <c r="AY32" s="188" t="s">
        <v>293</v>
      </c>
      <c r="AZ32" s="188" t="s">
        <v>381</v>
      </c>
      <c r="BA32" s="1153">
        <v>28</v>
      </c>
      <c r="BB32" s="1153"/>
      <c r="BC32" s="157" t="s">
        <v>293</v>
      </c>
      <c r="BD32" s="157" t="s">
        <v>293</v>
      </c>
      <c r="BE32" s="157" t="s">
        <v>293</v>
      </c>
    </row>
    <row r="33" spans="1:57" ht="33" customHeight="1" x14ac:dyDescent="0.15">
      <c r="A33" s="587">
        <v>29</v>
      </c>
      <c r="B33" s="587"/>
      <c r="C33" s="606" t="s">
        <v>294</v>
      </c>
      <c r="D33" s="607"/>
      <c r="E33" s="608"/>
      <c r="F33" s="917" t="s">
        <v>252</v>
      </c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587" t="s">
        <v>401</v>
      </c>
      <c r="AB33" s="587"/>
      <c r="AC33" s="587" t="s">
        <v>1082</v>
      </c>
      <c r="AD33" s="587"/>
      <c r="AE33" s="587"/>
      <c r="AF33" s="595" t="s">
        <v>302</v>
      </c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188"/>
      <c r="AW33" s="188" t="s">
        <v>1188</v>
      </c>
      <c r="AX33" s="188" t="s">
        <v>293</v>
      </c>
      <c r="AY33" s="188" t="s">
        <v>293</v>
      </c>
      <c r="AZ33" s="188" t="s">
        <v>381</v>
      </c>
      <c r="BA33" s="1153">
        <v>29</v>
      </c>
      <c r="BB33" s="1153"/>
      <c r="BC33" s="157" t="s">
        <v>293</v>
      </c>
      <c r="BD33" s="157" t="s">
        <v>293</v>
      </c>
      <c r="BE33" s="157" t="s">
        <v>293</v>
      </c>
    </row>
    <row r="34" spans="1:57" ht="33" customHeight="1" x14ac:dyDescent="0.15">
      <c r="A34" s="878">
        <v>30</v>
      </c>
      <c r="B34" s="878"/>
      <c r="C34" s="884" t="s">
        <v>297</v>
      </c>
      <c r="D34" s="885"/>
      <c r="E34" s="886"/>
      <c r="F34" s="880"/>
      <c r="G34" s="880"/>
      <c r="H34" s="880"/>
      <c r="I34" s="880"/>
      <c r="J34" s="880"/>
      <c r="K34" s="880"/>
      <c r="L34" s="880"/>
      <c r="M34" s="880"/>
      <c r="N34" s="880"/>
      <c r="O34" s="880"/>
      <c r="P34" s="880"/>
      <c r="Q34" s="880"/>
      <c r="R34" s="880"/>
      <c r="S34" s="880"/>
      <c r="T34" s="880"/>
      <c r="U34" s="880"/>
      <c r="V34" s="880"/>
      <c r="W34" s="880"/>
      <c r="X34" s="880"/>
      <c r="Y34" s="880"/>
      <c r="Z34" s="880"/>
      <c r="AA34" s="878"/>
      <c r="AB34" s="878"/>
      <c r="AC34" s="878"/>
      <c r="AD34" s="878"/>
      <c r="AE34" s="878"/>
      <c r="AF34" s="880"/>
      <c r="AG34" s="880"/>
      <c r="AH34" s="880"/>
      <c r="AI34" s="880"/>
      <c r="AJ34" s="880"/>
      <c r="AK34" s="880"/>
      <c r="AL34" s="880"/>
      <c r="AM34" s="880"/>
      <c r="AN34" s="880"/>
      <c r="AO34" s="880"/>
      <c r="AP34" s="880"/>
      <c r="AQ34" s="880"/>
      <c r="AR34" s="880"/>
      <c r="AS34" s="880"/>
      <c r="AT34" s="880"/>
      <c r="AU34" s="880"/>
      <c r="AV34" s="230"/>
      <c r="AW34" s="230"/>
      <c r="AX34" s="230"/>
      <c r="AY34" s="230"/>
      <c r="AZ34" s="230"/>
      <c r="BA34" s="1154">
        <v>30</v>
      </c>
      <c r="BB34" s="1154"/>
      <c r="BC34" s="176"/>
      <c r="BD34" s="176"/>
      <c r="BE34" s="176"/>
    </row>
    <row r="35" spans="1:57" ht="33" customHeight="1" x14ac:dyDescent="0.15">
      <c r="A35" s="1150">
        <v>31</v>
      </c>
      <c r="B35" s="1150"/>
      <c r="C35" s="1026" t="s">
        <v>306</v>
      </c>
      <c r="D35" s="1151"/>
      <c r="E35" s="1152"/>
      <c r="F35" s="1028"/>
      <c r="G35" s="1028"/>
      <c r="H35" s="1028"/>
      <c r="I35" s="1028"/>
      <c r="J35" s="1028"/>
      <c r="K35" s="1028"/>
      <c r="L35" s="1028"/>
      <c r="M35" s="1028"/>
      <c r="N35" s="1028"/>
      <c r="O35" s="1028"/>
      <c r="P35" s="1028"/>
      <c r="Q35" s="1028"/>
      <c r="R35" s="1028"/>
      <c r="S35" s="1028"/>
      <c r="T35" s="1028"/>
      <c r="U35" s="1028"/>
      <c r="V35" s="1028"/>
      <c r="W35" s="1028"/>
      <c r="X35" s="1028"/>
      <c r="Y35" s="1028"/>
      <c r="Z35" s="1028"/>
      <c r="AA35" s="1024"/>
      <c r="AB35" s="1024"/>
      <c r="AC35" s="1024"/>
      <c r="AD35" s="1024"/>
      <c r="AE35" s="1024"/>
      <c r="AF35" s="1157"/>
      <c r="AG35" s="1157"/>
      <c r="AH35" s="1157"/>
      <c r="AI35" s="1157"/>
      <c r="AJ35" s="1157"/>
      <c r="AK35" s="1157"/>
      <c r="AL35" s="1157"/>
      <c r="AM35" s="1157"/>
      <c r="AN35" s="1157"/>
      <c r="AO35" s="1157"/>
      <c r="AP35" s="1157"/>
      <c r="AQ35" s="1157"/>
      <c r="AR35" s="1157"/>
      <c r="AS35" s="1157"/>
      <c r="AT35" s="1157"/>
      <c r="AU35" s="1157"/>
      <c r="AV35" s="237"/>
      <c r="AW35" s="237"/>
      <c r="AX35" s="237"/>
      <c r="AY35" s="237"/>
      <c r="AZ35" s="237"/>
      <c r="BA35" s="1156">
        <v>31</v>
      </c>
      <c r="BB35" s="1156"/>
      <c r="BC35" s="178"/>
      <c r="BD35" s="178"/>
      <c r="BE35" s="178"/>
    </row>
    <row r="36" spans="1:57" ht="15" customHeight="1" x14ac:dyDescent="0.15">
      <c r="A36" s="1148" t="s">
        <v>322</v>
      </c>
      <c r="B36" s="1148"/>
      <c r="C36" s="99"/>
      <c r="D36" s="39"/>
      <c r="E36" s="39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1155"/>
      <c r="AP36" s="1155"/>
      <c r="AQ36" s="1155"/>
      <c r="AR36" s="1155"/>
      <c r="AS36" s="1155"/>
      <c r="AT36" s="901" t="s">
        <v>316</v>
      </c>
      <c r="AU36" s="901"/>
      <c r="AV36" s="901"/>
      <c r="AW36" s="1149" t="s">
        <v>317</v>
      </c>
      <c r="AX36" s="1149"/>
      <c r="AY36" s="1149"/>
      <c r="AZ36" s="901" t="s">
        <v>318</v>
      </c>
      <c r="BA36" s="901"/>
      <c r="BB36" s="901"/>
    </row>
    <row r="37" spans="1:57" ht="15" customHeight="1" x14ac:dyDescent="0.15">
      <c r="A37" s="1148"/>
      <c r="B37" s="1148"/>
      <c r="C37" s="13"/>
      <c r="D37" s="91"/>
      <c r="E37" s="91"/>
      <c r="F37" s="609" t="s">
        <v>653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40"/>
      <c r="AO37" s="1055" t="s">
        <v>319</v>
      </c>
      <c r="AP37" s="1056"/>
      <c r="AQ37" s="1056"/>
      <c r="AR37" s="1056"/>
      <c r="AS37" s="1057"/>
      <c r="AT37" s="959">
        <f>COUNTIF(BC5:BC35,"○")</f>
        <v>18</v>
      </c>
      <c r="AU37" s="960"/>
      <c r="AV37" s="965" t="s">
        <v>306</v>
      </c>
      <c r="AW37" s="959">
        <f>COUNTIF(BD5:BD35,"○")</f>
        <v>18</v>
      </c>
      <c r="AX37" s="960"/>
      <c r="AY37" s="965" t="s">
        <v>306</v>
      </c>
      <c r="AZ37" s="959">
        <f>COUNTIF(BE5:BE35,"○")</f>
        <v>18</v>
      </c>
      <c r="BA37" s="960"/>
      <c r="BB37" s="965" t="s">
        <v>306</v>
      </c>
    </row>
    <row r="38" spans="1:57" ht="15" customHeight="1" x14ac:dyDescent="0.15">
      <c r="A38" s="1148"/>
      <c r="B38" s="1148"/>
      <c r="C38" s="13"/>
      <c r="D38" s="91"/>
      <c r="E38" s="16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40"/>
      <c r="AO38" s="1058"/>
      <c r="AP38" s="1059"/>
      <c r="AQ38" s="1059"/>
      <c r="AR38" s="1059"/>
      <c r="AS38" s="1060"/>
      <c r="AT38" s="961"/>
      <c r="AU38" s="962"/>
      <c r="AV38" s="966"/>
      <c r="AW38" s="961"/>
      <c r="AX38" s="962"/>
      <c r="AY38" s="966"/>
      <c r="AZ38" s="961"/>
      <c r="BA38" s="962"/>
      <c r="BB38" s="966"/>
    </row>
    <row r="39" spans="1:57" ht="15" customHeight="1" x14ac:dyDescent="0.15">
      <c r="A39" s="1148"/>
      <c r="B39" s="1148"/>
      <c r="C39" s="13"/>
      <c r="D39" s="91"/>
      <c r="E39" s="91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40"/>
      <c r="AO39" s="1061"/>
      <c r="AP39" s="1062"/>
      <c r="AQ39" s="1062"/>
      <c r="AR39" s="1062"/>
      <c r="AS39" s="1063"/>
      <c r="AT39" s="1065"/>
      <c r="AU39" s="1066"/>
      <c r="AV39" s="1064"/>
      <c r="AW39" s="1065"/>
      <c r="AX39" s="1066"/>
      <c r="AY39" s="1064"/>
      <c r="AZ39" s="1065"/>
      <c r="BA39" s="1066"/>
      <c r="BB39" s="1064"/>
    </row>
    <row r="40" spans="1:57" ht="15" customHeight="1" x14ac:dyDescent="0.15">
      <c r="A40" s="1148"/>
      <c r="B40" s="1148"/>
      <c r="C40" s="13"/>
      <c r="D40" s="91"/>
      <c r="E40" s="91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40"/>
      <c r="AO40" s="1055" t="s">
        <v>320</v>
      </c>
      <c r="AP40" s="1056"/>
      <c r="AQ40" s="1056"/>
      <c r="AR40" s="1056"/>
      <c r="AS40" s="1057"/>
      <c r="AT40" s="1052">
        <f>(AT37)</f>
        <v>18</v>
      </c>
      <c r="AU40" s="1053"/>
      <c r="AV40" s="1054"/>
      <c r="AW40" s="1052">
        <f>(AW37)</f>
        <v>18</v>
      </c>
      <c r="AX40" s="1053"/>
      <c r="AY40" s="1054"/>
      <c r="AZ40" s="1052">
        <f>(AZ37)</f>
        <v>18</v>
      </c>
      <c r="BA40" s="1053"/>
      <c r="BB40" s="1054"/>
    </row>
    <row r="41" spans="1:57" ht="15" customHeight="1" x14ac:dyDescent="0.15">
      <c r="A41" s="1148"/>
      <c r="B41" s="1148"/>
      <c r="C41" s="13"/>
      <c r="D41" s="91"/>
      <c r="E41" s="91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40"/>
      <c r="AO41" s="1058"/>
      <c r="AP41" s="1059"/>
      <c r="AQ41" s="1059"/>
      <c r="AR41" s="1059"/>
      <c r="AS41" s="1060"/>
      <c r="AT41" s="968"/>
      <c r="AU41" s="969"/>
      <c r="AV41" s="970"/>
      <c r="AW41" s="968"/>
      <c r="AX41" s="969"/>
      <c r="AY41" s="970"/>
      <c r="AZ41" s="968"/>
      <c r="BA41" s="969"/>
      <c r="BB41" s="970"/>
    </row>
    <row r="42" spans="1:57" ht="15" customHeight="1" x14ac:dyDescent="0.15">
      <c r="A42" s="1148"/>
      <c r="B42" s="1148"/>
      <c r="C42" s="13"/>
      <c r="D42" s="91"/>
      <c r="E42" s="91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40"/>
      <c r="AO42" s="1061"/>
      <c r="AP42" s="1062"/>
      <c r="AQ42" s="1062"/>
      <c r="AR42" s="1062"/>
      <c r="AS42" s="1063"/>
      <c r="AT42" s="972"/>
      <c r="AU42" s="973"/>
      <c r="AV42" s="974"/>
      <c r="AW42" s="972"/>
      <c r="AX42" s="973"/>
      <c r="AY42" s="974"/>
      <c r="AZ42" s="972"/>
      <c r="BA42" s="973"/>
      <c r="BB42" s="974"/>
    </row>
    <row r="43" spans="1:57" ht="15" customHeight="1" x14ac:dyDescent="0.15">
      <c r="A43" s="1148"/>
      <c r="B43" s="1148"/>
      <c r="C43" s="13"/>
      <c r="D43" s="91"/>
      <c r="E43" s="91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40"/>
      <c r="AO43" s="1055" t="s">
        <v>323</v>
      </c>
      <c r="AP43" s="1056"/>
      <c r="AQ43" s="1056"/>
      <c r="AR43" s="1056"/>
      <c r="AS43" s="1057"/>
      <c r="AT43" s="1052">
        <f>AT37+'R2 １２月'!AT43</f>
        <v>168</v>
      </c>
      <c r="AU43" s="1053"/>
      <c r="AV43" s="1054"/>
      <c r="AW43" s="1052">
        <f>AW37+'R2 １２月'!AW43</f>
        <v>170</v>
      </c>
      <c r="AX43" s="1053"/>
      <c r="AY43" s="1054"/>
      <c r="AZ43" s="1052">
        <f>AZ37+'R2 １２月'!AZ43</f>
        <v>170</v>
      </c>
      <c r="BA43" s="1053"/>
      <c r="BB43" s="1054"/>
    </row>
    <row r="44" spans="1:57" ht="15" customHeight="1" x14ac:dyDescent="0.15">
      <c r="A44" s="1148"/>
      <c r="B44" s="1148"/>
      <c r="C44" s="13"/>
      <c r="D44" s="91"/>
      <c r="E44" s="91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40"/>
      <c r="AO44" s="1058"/>
      <c r="AP44" s="1059"/>
      <c r="AQ44" s="1059"/>
      <c r="AR44" s="1059"/>
      <c r="AS44" s="1060"/>
      <c r="AT44" s="968"/>
      <c r="AU44" s="969"/>
      <c r="AV44" s="970"/>
      <c r="AW44" s="968"/>
      <c r="AX44" s="969"/>
      <c r="AY44" s="970"/>
      <c r="AZ44" s="968"/>
      <c r="BA44" s="969"/>
      <c r="BB44" s="970"/>
    </row>
    <row r="45" spans="1:57" ht="15" customHeight="1" x14ac:dyDescent="0.15">
      <c r="A45" s="1148"/>
      <c r="B45" s="1148"/>
      <c r="C45" s="13"/>
      <c r="D45" s="91"/>
      <c r="E45" s="91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45"/>
      <c r="AO45" s="1061"/>
      <c r="AP45" s="1062"/>
      <c r="AQ45" s="1062"/>
      <c r="AR45" s="1062"/>
      <c r="AS45" s="1063"/>
      <c r="AT45" s="975"/>
      <c r="AU45" s="976"/>
      <c r="AV45" s="977"/>
      <c r="AW45" s="975"/>
      <c r="AX45" s="976"/>
      <c r="AY45" s="977"/>
      <c r="AZ45" s="975"/>
      <c r="BA45" s="976"/>
      <c r="BB45" s="977"/>
    </row>
    <row r="46" spans="1:57" ht="15" customHeight="1" x14ac:dyDescent="0.15">
      <c r="A46" s="1148"/>
      <c r="B46" s="1148"/>
      <c r="C46" s="99"/>
      <c r="U46" s="44"/>
      <c r="V46" s="44"/>
      <c r="W46" s="1046" t="s">
        <v>285</v>
      </c>
      <c r="X46" s="1046"/>
      <c r="Y46" s="1046"/>
      <c r="Z46" s="1046" t="s">
        <v>286</v>
      </c>
      <c r="AA46" s="1046"/>
      <c r="AB46" s="1046"/>
      <c r="AC46" s="1046" t="s">
        <v>300</v>
      </c>
      <c r="AD46" s="1046"/>
      <c r="AE46" s="1046"/>
      <c r="AF46" s="1042" t="s">
        <v>361</v>
      </c>
      <c r="AG46" s="1043"/>
      <c r="AH46" s="1044"/>
      <c r="AI46" s="1042" t="s">
        <v>362</v>
      </c>
      <c r="AJ46" s="1043"/>
      <c r="AK46" s="1044"/>
      <c r="AL46" s="1042" t="s">
        <v>363</v>
      </c>
      <c r="AM46" s="1043"/>
      <c r="AN46" s="1044"/>
      <c r="AO46" s="1055" t="s">
        <v>321</v>
      </c>
      <c r="AP46" s="1056"/>
      <c r="AQ46" s="1056"/>
      <c r="AR46" s="1056"/>
      <c r="AS46" s="1057"/>
      <c r="AT46" s="959">
        <f>COUNTIF(AX5:AX35,"○")</f>
        <v>16</v>
      </c>
      <c r="AU46" s="960"/>
      <c r="AV46" s="965" t="s">
        <v>366</v>
      </c>
      <c r="AW46" s="959">
        <f>COUNTIF(AY5:AY35,"○")</f>
        <v>16</v>
      </c>
      <c r="AX46" s="960"/>
      <c r="AY46" s="965" t="s">
        <v>366</v>
      </c>
      <c r="AZ46" s="959">
        <f>COUNTIF(AZ5:AZ35,"○")</f>
        <v>14</v>
      </c>
      <c r="BA46" s="960"/>
      <c r="BB46" s="965" t="s">
        <v>366</v>
      </c>
    </row>
    <row r="47" spans="1:57" ht="15" customHeight="1" x14ac:dyDescent="0.15">
      <c r="A47" s="1148"/>
      <c r="B47" s="1148"/>
      <c r="C47" s="99"/>
      <c r="D47" s="39"/>
      <c r="E47" s="39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559">
        <f>AT46</f>
        <v>16</v>
      </c>
      <c r="X47" s="560"/>
      <c r="Y47" s="555" t="s">
        <v>326</v>
      </c>
      <c r="Z47" s="559">
        <f>AW46</f>
        <v>16</v>
      </c>
      <c r="AA47" s="560"/>
      <c r="AB47" s="555" t="s">
        <v>326</v>
      </c>
      <c r="AC47" s="559">
        <f>AZ46</f>
        <v>14</v>
      </c>
      <c r="AD47" s="560"/>
      <c r="AE47" s="555" t="s">
        <v>306</v>
      </c>
      <c r="AF47" s="559">
        <f>AT46</f>
        <v>16</v>
      </c>
      <c r="AG47" s="560"/>
      <c r="AH47" s="555" t="s">
        <v>306</v>
      </c>
      <c r="AI47" s="559">
        <f>AW46</f>
        <v>16</v>
      </c>
      <c r="AJ47" s="560"/>
      <c r="AK47" s="555" t="s">
        <v>306</v>
      </c>
      <c r="AL47" s="559">
        <f>AZ46</f>
        <v>14</v>
      </c>
      <c r="AM47" s="560"/>
      <c r="AN47" s="555" t="s">
        <v>306</v>
      </c>
      <c r="AO47" s="1058"/>
      <c r="AP47" s="1059"/>
      <c r="AQ47" s="1059"/>
      <c r="AR47" s="1059"/>
      <c r="AS47" s="1060"/>
      <c r="AT47" s="961"/>
      <c r="AU47" s="962"/>
      <c r="AV47" s="966"/>
      <c r="AW47" s="961"/>
      <c r="AX47" s="962"/>
      <c r="AY47" s="966"/>
      <c r="AZ47" s="961"/>
      <c r="BA47" s="962"/>
      <c r="BB47" s="966"/>
    </row>
    <row r="48" spans="1:57" ht="15" customHeight="1" x14ac:dyDescent="0.15">
      <c r="A48" s="1148"/>
      <c r="B48" s="1148"/>
      <c r="C48" s="99"/>
      <c r="D48" s="39"/>
      <c r="E48" s="39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561"/>
      <c r="X48" s="562"/>
      <c r="Y48" s="558"/>
      <c r="Z48" s="561"/>
      <c r="AA48" s="562"/>
      <c r="AB48" s="558"/>
      <c r="AC48" s="561"/>
      <c r="AD48" s="562"/>
      <c r="AE48" s="558"/>
      <c r="AF48" s="561"/>
      <c r="AG48" s="562"/>
      <c r="AH48" s="558"/>
      <c r="AI48" s="561"/>
      <c r="AJ48" s="562"/>
      <c r="AK48" s="558"/>
      <c r="AL48" s="561"/>
      <c r="AM48" s="562"/>
      <c r="AN48" s="558"/>
      <c r="AO48" s="1061"/>
      <c r="AP48" s="1062"/>
      <c r="AQ48" s="1062"/>
      <c r="AR48" s="1062"/>
      <c r="AS48" s="1063"/>
      <c r="AT48" s="963"/>
      <c r="AU48" s="964"/>
      <c r="AV48" s="967"/>
      <c r="AW48" s="963"/>
      <c r="AX48" s="964"/>
      <c r="AY48" s="967"/>
      <c r="AZ48" s="963"/>
      <c r="BA48" s="964"/>
      <c r="BB48" s="967"/>
    </row>
    <row r="49" spans="1:54" ht="15" customHeight="1" x14ac:dyDescent="0.15">
      <c r="A49" s="1148"/>
      <c r="B49" s="1148"/>
      <c r="C49" s="99"/>
      <c r="D49" s="39"/>
      <c r="E49" s="39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1046" t="s">
        <v>285</v>
      </c>
      <c r="X49" s="1046"/>
      <c r="Y49" s="1046"/>
      <c r="Z49" s="1046" t="s">
        <v>286</v>
      </c>
      <c r="AA49" s="1046"/>
      <c r="AB49" s="1046"/>
      <c r="AC49" s="1046" t="s">
        <v>300</v>
      </c>
      <c r="AD49" s="1046"/>
      <c r="AE49" s="1046"/>
      <c r="AF49" s="1042" t="s">
        <v>361</v>
      </c>
      <c r="AG49" s="1043"/>
      <c r="AH49" s="1044"/>
      <c r="AI49" s="1042" t="s">
        <v>362</v>
      </c>
      <c r="AJ49" s="1043"/>
      <c r="AK49" s="1044"/>
      <c r="AL49" s="1042" t="s">
        <v>363</v>
      </c>
      <c r="AM49" s="1043"/>
      <c r="AN49" s="1044"/>
      <c r="AO49" s="1055" t="s">
        <v>324</v>
      </c>
      <c r="AP49" s="1056"/>
      <c r="AQ49" s="1056"/>
      <c r="AR49" s="1056"/>
      <c r="AS49" s="1057"/>
      <c r="AT49" s="959">
        <f>('R2 １２月'!AT49+AT46)</f>
        <v>136</v>
      </c>
      <c r="AU49" s="960"/>
      <c r="AV49" s="965" t="s">
        <v>366</v>
      </c>
      <c r="AW49" s="959">
        <f>('R2 １２月'!AW49+AW46)</f>
        <v>133</v>
      </c>
      <c r="AX49" s="960"/>
      <c r="AY49" s="965" t="s">
        <v>366</v>
      </c>
      <c r="AZ49" s="959">
        <f>('R2 １２月'!AZ49+AZ46)</f>
        <v>131</v>
      </c>
      <c r="BA49" s="960"/>
      <c r="BB49" s="965" t="s">
        <v>366</v>
      </c>
    </row>
    <row r="50" spans="1:54" ht="15" customHeight="1" x14ac:dyDescent="0.15">
      <c r="A50" s="1148"/>
      <c r="B50" s="1148"/>
      <c r="C50" s="41"/>
      <c r="D50" s="100"/>
      <c r="E50" s="100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559">
        <f>W47+'R2 １２月'!W50</f>
        <v>135</v>
      </c>
      <c r="X50" s="560"/>
      <c r="Y50" s="555" t="s">
        <v>326</v>
      </c>
      <c r="Z50" s="559">
        <f>Z47+'R2 １２月'!Z50</f>
        <v>132</v>
      </c>
      <c r="AA50" s="560"/>
      <c r="AB50" s="555" t="s">
        <v>326</v>
      </c>
      <c r="AC50" s="559">
        <f>AC47+'R2 １２月'!AC50</f>
        <v>130</v>
      </c>
      <c r="AD50" s="560"/>
      <c r="AE50" s="555" t="s">
        <v>306</v>
      </c>
      <c r="AF50" s="559">
        <f>AF47+'R2 １２月'!AF50</f>
        <v>135</v>
      </c>
      <c r="AG50" s="560"/>
      <c r="AH50" s="555" t="s">
        <v>306</v>
      </c>
      <c r="AI50" s="559">
        <f>AI47+'R2 １２月'!AI50</f>
        <v>132</v>
      </c>
      <c r="AJ50" s="560"/>
      <c r="AK50" s="555" t="s">
        <v>306</v>
      </c>
      <c r="AL50" s="559">
        <f>AL47+'R2 １２月'!AL50</f>
        <v>130</v>
      </c>
      <c r="AM50" s="560"/>
      <c r="AN50" s="555" t="s">
        <v>306</v>
      </c>
      <c r="AO50" s="1058"/>
      <c r="AP50" s="1059"/>
      <c r="AQ50" s="1059"/>
      <c r="AR50" s="1059"/>
      <c r="AS50" s="1060"/>
      <c r="AT50" s="961"/>
      <c r="AU50" s="962"/>
      <c r="AV50" s="966"/>
      <c r="AW50" s="961"/>
      <c r="AX50" s="962"/>
      <c r="AY50" s="966"/>
      <c r="AZ50" s="961"/>
      <c r="BA50" s="962"/>
      <c r="BB50" s="966"/>
    </row>
    <row r="51" spans="1:54" ht="15" customHeight="1" x14ac:dyDescent="0.15">
      <c r="A51" s="1148"/>
      <c r="B51" s="1148"/>
      <c r="C51" s="101"/>
      <c r="D51" s="70"/>
      <c r="E51" s="70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558"/>
      <c r="AI51" s="561"/>
      <c r="AJ51" s="562"/>
      <c r="AK51" s="558"/>
      <c r="AL51" s="561"/>
      <c r="AM51" s="562"/>
      <c r="AN51" s="558"/>
      <c r="AO51" s="1061"/>
      <c r="AP51" s="1062"/>
      <c r="AQ51" s="1062"/>
      <c r="AR51" s="1062"/>
      <c r="AS51" s="1063"/>
      <c r="AT51" s="963"/>
      <c r="AU51" s="964"/>
      <c r="AV51" s="967"/>
      <c r="AW51" s="963"/>
      <c r="AX51" s="964"/>
      <c r="AY51" s="967"/>
      <c r="AZ51" s="963"/>
      <c r="BA51" s="964"/>
      <c r="BB51" s="967"/>
    </row>
  </sheetData>
  <mergeCells count="300">
    <mergeCell ref="A7:B7"/>
    <mergeCell ref="C7:E7"/>
    <mergeCell ref="A6:B6"/>
    <mergeCell ref="C6:E6"/>
    <mergeCell ref="AF11:AU11"/>
    <mergeCell ref="AC9:AE9"/>
    <mergeCell ref="A5:B5"/>
    <mergeCell ref="C5:E5"/>
    <mergeCell ref="F5:Z5"/>
    <mergeCell ref="AC5:AE5"/>
    <mergeCell ref="A8:B8"/>
    <mergeCell ref="C8:E8"/>
    <mergeCell ref="F7:Z7"/>
    <mergeCell ref="AA7:AB7"/>
    <mergeCell ref="AA5:AB5"/>
    <mergeCell ref="AC6:AE6"/>
    <mergeCell ref="AC7:AE7"/>
    <mergeCell ref="AC8:AE8"/>
    <mergeCell ref="F9:Z9"/>
    <mergeCell ref="AA9:AB9"/>
    <mergeCell ref="F6:Z6"/>
    <mergeCell ref="AA6:AB6"/>
    <mergeCell ref="F8:Z8"/>
    <mergeCell ref="AA8:AB8"/>
    <mergeCell ref="BC3:BE3"/>
    <mergeCell ref="AF7:AU7"/>
    <mergeCell ref="AX3:AZ3"/>
    <mergeCell ref="BA8:BB8"/>
    <mergeCell ref="BA7:BB7"/>
    <mergeCell ref="BA5:BB5"/>
    <mergeCell ref="BA6:BB6"/>
    <mergeCell ref="AF5:AU5"/>
    <mergeCell ref="AF8:AU8"/>
    <mergeCell ref="AF6:AU6"/>
    <mergeCell ref="A1:BB2"/>
    <mergeCell ref="A3:B4"/>
    <mergeCell ref="C3:E4"/>
    <mergeCell ref="F3:Z4"/>
    <mergeCell ref="AA3:AB4"/>
    <mergeCell ref="AC3:AE4"/>
    <mergeCell ref="AF3:AU4"/>
    <mergeCell ref="AV3:AW3"/>
    <mergeCell ref="BA3:BB4"/>
    <mergeCell ref="BA11:BB11"/>
    <mergeCell ref="AF9:AU9"/>
    <mergeCell ref="A11:B11"/>
    <mergeCell ref="C11:E11"/>
    <mergeCell ref="BA9:BB9"/>
    <mergeCell ref="BA10:BB10"/>
    <mergeCell ref="AF10:AU10"/>
    <mergeCell ref="A9:B9"/>
    <mergeCell ref="A10:B10"/>
    <mergeCell ref="AC10:AE10"/>
    <mergeCell ref="C10:E10"/>
    <mergeCell ref="C9:E9"/>
    <mergeCell ref="F11:Z11"/>
    <mergeCell ref="F10:Z10"/>
    <mergeCell ref="AC11:AE11"/>
    <mergeCell ref="AA11:AB11"/>
    <mergeCell ref="AA10:AB10"/>
    <mergeCell ref="AF16:AU16"/>
    <mergeCell ref="AF15:AU15"/>
    <mergeCell ref="AF14:AU14"/>
    <mergeCell ref="AA14:AB14"/>
    <mergeCell ref="C15:E15"/>
    <mergeCell ref="C12:E12"/>
    <mergeCell ref="F16:Z16"/>
    <mergeCell ref="AA16:AB16"/>
    <mergeCell ref="F15:Z15"/>
    <mergeCell ref="AA15:AB15"/>
    <mergeCell ref="AF13:AU13"/>
    <mergeCell ref="AF12:AU12"/>
    <mergeCell ref="F12:Z12"/>
    <mergeCell ref="AC15:AE15"/>
    <mergeCell ref="AA12:AB12"/>
    <mergeCell ref="AC13:AE13"/>
    <mergeCell ref="AC14:AE14"/>
    <mergeCell ref="AC12:AE12"/>
    <mergeCell ref="AA17:AB17"/>
    <mergeCell ref="F13:Z13"/>
    <mergeCell ref="F14:Z14"/>
    <mergeCell ref="AA13:AB13"/>
    <mergeCell ref="A14:B14"/>
    <mergeCell ref="C14:E14"/>
    <mergeCell ref="A12:B12"/>
    <mergeCell ref="A13:B13"/>
    <mergeCell ref="C13:E13"/>
    <mergeCell ref="F19:Z19"/>
    <mergeCell ref="AA18:AB18"/>
    <mergeCell ref="A19:B19"/>
    <mergeCell ref="C19:E19"/>
    <mergeCell ref="C21:E21"/>
    <mergeCell ref="BA14:BB14"/>
    <mergeCell ref="BA16:BB16"/>
    <mergeCell ref="BA13:BB13"/>
    <mergeCell ref="BA12:BB12"/>
    <mergeCell ref="AC18:AE18"/>
    <mergeCell ref="C16:E16"/>
    <mergeCell ref="F17:Z17"/>
    <mergeCell ref="C17:E17"/>
    <mergeCell ref="AC16:AE16"/>
    <mergeCell ref="F18:Z18"/>
    <mergeCell ref="A18:B18"/>
    <mergeCell ref="C18:E18"/>
    <mergeCell ref="BA15:BB15"/>
    <mergeCell ref="BA17:BB17"/>
    <mergeCell ref="AF17:AU17"/>
    <mergeCell ref="A15:B15"/>
    <mergeCell ref="A17:B17"/>
    <mergeCell ref="A16:B16"/>
    <mergeCell ref="AC17:AE17"/>
    <mergeCell ref="BA22:BB22"/>
    <mergeCell ref="AF23:AU23"/>
    <mergeCell ref="BA21:BB21"/>
    <mergeCell ref="AA23:AB23"/>
    <mergeCell ref="AF24:AU24"/>
    <mergeCell ref="BA18:BB18"/>
    <mergeCell ref="BA20:BB20"/>
    <mergeCell ref="AA19:AB19"/>
    <mergeCell ref="AC20:AE20"/>
    <mergeCell ref="AF19:AU19"/>
    <mergeCell ref="AF18:AU18"/>
    <mergeCell ref="AC19:AE19"/>
    <mergeCell ref="AF20:AU20"/>
    <mergeCell ref="AA20:AB20"/>
    <mergeCell ref="BA19:BB19"/>
    <mergeCell ref="F21:Z21"/>
    <mergeCell ref="F22:Z22"/>
    <mergeCell ref="A22:B22"/>
    <mergeCell ref="C22:E22"/>
    <mergeCell ref="A21:B21"/>
    <mergeCell ref="A20:B20"/>
    <mergeCell ref="C20:E20"/>
    <mergeCell ref="BA30:BB30"/>
    <mergeCell ref="BA24:BB24"/>
    <mergeCell ref="AC21:AE21"/>
    <mergeCell ref="AA21:AB21"/>
    <mergeCell ref="AC23:AE23"/>
    <mergeCell ref="F20:Z20"/>
    <mergeCell ref="AC22:AE22"/>
    <mergeCell ref="AF22:AU22"/>
    <mergeCell ref="AA24:AB24"/>
    <mergeCell ref="AC24:AE24"/>
    <mergeCell ref="AF21:AU21"/>
    <mergeCell ref="AC26:AE26"/>
    <mergeCell ref="AF26:AU26"/>
    <mergeCell ref="AA22:AB22"/>
    <mergeCell ref="BA23:BB23"/>
    <mergeCell ref="BA26:BB26"/>
    <mergeCell ref="BA25:BB25"/>
    <mergeCell ref="F28:Z28"/>
    <mergeCell ref="AA28:AB28"/>
    <mergeCell ref="F26:Z26"/>
    <mergeCell ref="A23:B23"/>
    <mergeCell ref="C23:E23"/>
    <mergeCell ref="A24:B24"/>
    <mergeCell ref="C24:E24"/>
    <mergeCell ref="F24:Z24"/>
    <mergeCell ref="F23:Z23"/>
    <mergeCell ref="AA26:AB26"/>
    <mergeCell ref="A26:B26"/>
    <mergeCell ref="C26:E26"/>
    <mergeCell ref="A28:B28"/>
    <mergeCell ref="C28:E28"/>
    <mergeCell ref="C27:E27"/>
    <mergeCell ref="A27:B27"/>
    <mergeCell ref="F27:Z27"/>
    <mergeCell ref="AA27:AB27"/>
    <mergeCell ref="A25:B25"/>
    <mergeCell ref="C25:E25"/>
    <mergeCell ref="F25:Z25"/>
    <mergeCell ref="AA25:AB25"/>
    <mergeCell ref="AC27:AE27"/>
    <mergeCell ref="AC25:AE25"/>
    <mergeCell ref="AF25:AU25"/>
    <mergeCell ref="BA27:BB27"/>
    <mergeCell ref="BA29:BB29"/>
    <mergeCell ref="AC32:AE32"/>
    <mergeCell ref="AC30:AE30"/>
    <mergeCell ref="AF27:AU27"/>
    <mergeCell ref="BA31:BB31"/>
    <mergeCell ref="AF32:AU32"/>
    <mergeCell ref="AC31:AE31"/>
    <mergeCell ref="AF31:AU31"/>
    <mergeCell ref="AO40:AS42"/>
    <mergeCell ref="AC33:AE33"/>
    <mergeCell ref="BA32:BB32"/>
    <mergeCell ref="AF30:AU30"/>
    <mergeCell ref="AC28:AE28"/>
    <mergeCell ref="BA28:BB28"/>
    <mergeCell ref="AA29:AB29"/>
    <mergeCell ref="AO36:AS36"/>
    <mergeCell ref="AT36:AV36"/>
    <mergeCell ref="AF28:AU28"/>
    <mergeCell ref="AF29:AU29"/>
    <mergeCell ref="AC29:AE29"/>
    <mergeCell ref="AA32:AB32"/>
    <mergeCell ref="BA33:BB33"/>
    <mergeCell ref="AV37:AV39"/>
    <mergeCell ref="BA35:BB35"/>
    <mergeCell ref="AC35:AE35"/>
    <mergeCell ref="AF35:AU35"/>
    <mergeCell ref="BA34:BB34"/>
    <mergeCell ref="AZ36:BB36"/>
    <mergeCell ref="BB37:BB39"/>
    <mergeCell ref="AA35:AB35"/>
    <mergeCell ref="AA33:AB33"/>
    <mergeCell ref="AA34:AB34"/>
    <mergeCell ref="AA30:AB30"/>
    <mergeCell ref="AA31:AB31"/>
    <mergeCell ref="AF34:AU34"/>
    <mergeCell ref="AF33:AU33"/>
    <mergeCell ref="AC34:AE34"/>
    <mergeCell ref="C29:E29"/>
    <mergeCell ref="F29:Z29"/>
    <mergeCell ref="C30:E30"/>
    <mergeCell ref="A31:B31"/>
    <mergeCell ref="C31:E31"/>
    <mergeCell ref="F31:Z31"/>
    <mergeCell ref="F30:Z30"/>
    <mergeCell ref="A30:B30"/>
    <mergeCell ref="A35:B35"/>
    <mergeCell ref="F32:Z32"/>
    <mergeCell ref="A29:B29"/>
    <mergeCell ref="A32:B32"/>
    <mergeCell ref="C32:E32"/>
    <mergeCell ref="A34:B34"/>
    <mergeCell ref="C34:E34"/>
    <mergeCell ref="C33:E33"/>
    <mergeCell ref="A33:B33"/>
    <mergeCell ref="C35:E35"/>
    <mergeCell ref="F35:Z35"/>
    <mergeCell ref="F34:Z34"/>
    <mergeCell ref="F33:Z33"/>
    <mergeCell ref="F37:V45"/>
    <mergeCell ref="W37:AM45"/>
    <mergeCell ref="AZ37:BA39"/>
    <mergeCell ref="AZ40:BB42"/>
    <mergeCell ref="A36:B51"/>
    <mergeCell ref="AZ46:BA48"/>
    <mergeCell ref="AW46:AX48"/>
    <mergeCell ref="W49:Y49"/>
    <mergeCell ref="AW36:AY36"/>
    <mergeCell ref="AT43:AV45"/>
    <mergeCell ref="AO43:AS45"/>
    <mergeCell ref="AI46:AK46"/>
    <mergeCell ref="AT40:AV42"/>
    <mergeCell ref="AT37:AU39"/>
    <mergeCell ref="AO37:AS39"/>
    <mergeCell ref="AV49:AV51"/>
    <mergeCell ref="AE50:AE51"/>
    <mergeCell ref="AZ43:BB45"/>
    <mergeCell ref="AW43:AY45"/>
    <mergeCell ref="AW37:AX39"/>
    <mergeCell ref="AY37:AY39"/>
    <mergeCell ref="AW40:AY42"/>
    <mergeCell ref="BB46:BB48"/>
    <mergeCell ref="AY46:AY48"/>
    <mergeCell ref="BB49:BB51"/>
    <mergeCell ref="AY49:AY51"/>
    <mergeCell ref="AW49:AX51"/>
    <mergeCell ref="AK50:AK51"/>
    <mergeCell ref="AZ49:BA51"/>
    <mergeCell ref="AV46:AV48"/>
    <mergeCell ref="AO49:AS51"/>
    <mergeCell ref="AC50:AD51"/>
    <mergeCell ref="W47:X48"/>
    <mergeCell ref="W50:X51"/>
    <mergeCell ref="AI50:AJ51"/>
    <mergeCell ref="Z47:AA48"/>
    <mergeCell ref="AB47:AB48"/>
    <mergeCell ref="AH47:AH48"/>
    <mergeCell ref="AE47:AE48"/>
    <mergeCell ref="AL50:AM51"/>
    <mergeCell ref="AC49:AE49"/>
    <mergeCell ref="AF49:AH49"/>
    <mergeCell ref="AI49:AK49"/>
    <mergeCell ref="AL49:AN49"/>
    <mergeCell ref="AT49:AU51"/>
    <mergeCell ref="AF47:AG48"/>
    <mergeCell ref="Z46:AB46"/>
    <mergeCell ref="Y50:Y51"/>
    <mergeCell ref="AT46:AU48"/>
    <mergeCell ref="Z50:AA51"/>
    <mergeCell ref="AL46:AN46"/>
    <mergeCell ref="AN50:AN51"/>
    <mergeCell ref="AF50:AG51"/>
    <mergeCell ref="AH50:AH51"/>
    <mergeCell ref="AC47:AD48"/>
    <mergeCell ref="AK47:AK48"/>
    <mergeCell ref="AL47:AM48"/>
    <mergeCell ref="W46:Y46"/>
    <mergeCell ref="AB50:AB51"/>
    <mergeCell ref="Y47:Y48"/>
    <mergeCell ref="AI47:AJ48"/>
    <mergeCell ref="Z49:AB49"/>
    <mergeCell ref="AC46:AE46"/>
    <mergeCell ref="AF46:AH46"/>
    <mergeCell ref="AN47:AN48"/>
    <mergeCell ref="AO46:AS48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6C5FE"/>
  </sheetPr>
  <dimension ref="A1:BE51"/>
  <sheetViews>
    <sheetView view="pageBreakPreview" topLeftCell="A7" zoomScaleNormal="100" zoomScaleSheetLayoutView="100" workbookViewId="0">
      <selection activeCell="AF24" sqref="AF24:AU24"/>
    </sheetView>
  </sheetViews>
  <sheetFormatPr defaultColWidth="8.875" defaultRowHeight="13.5" x14ac:dyDescent="0.15"/>
  <cols>
    <col min="1" max="2" width="2.625" style="1" customWidth="1"/>
    <col min="3" max="5" width="2.625" customWidth="1"/>
    <col min="6" max="47" width="2.625" style="98" customWidth="1"/>
    <col min="48" max="52" width="2.625" style="78" customWidth="1"/>
    <col min="53" max="53" width="2.625" customWidth="1"/>
    <col min="54" max="54" width="2.625" style="78" customWidth="1"/>
    <col min="55" max="57" width="3.125" style="77" customWidth="1"/>
  </cols>
  <sheetData>
    <row r="1" spans="1:57" ht="24" customHeight="1" x14ac:dyDescent="0.15">
      <c r="A1" s="649" t="s">
        <v>250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57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57" ht="15.95" customHeight="1" x14ac:dyDescent="0.15">
      <c r="A3" s="583" t="s">
        <v>306</v>
      </c>
      <c r="B3" s="583"/>
      <c r="C3" s="583" t="s">
        <v>307</v>
      </c>
      <c r="D3" s="583"/>
      <c r="E3" s="583"/>
      <c r="F3" s="583" t="s">
        <v>308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 t="s">
        <v>1450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583" t="s">
        <v>315</v>
      </c>
      <c r="BB3" s="583"/>
      <c r="BC3" s="585" t="s">
        <v>354</v>
      </c>
      <c r="BD3" s="585"/>
      <c r="BE3" s="585"/>
    </row>
    <row r="4" spans="1:57" ht="15.95" customHeight="1" x14ac:dyDescent="0.1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86">
        <v>1</v>
      </c>
      <c r="BD4" s="86">
        <v>2</v>
      </c>
      <c r="BE4" s="86">
        <v>3</v>
      </c>
    </row>
    <row r="5" spans="1:57" s="98" customFormat="1" ht="33" customHeight="1" x14ac:dyDescent="0.15">
      <c r="A5" s="1165">
        <v>1</v>
      </c>
      <c r="B5" s="1165"/>
      <c r="C5" s="919" t="s">
        <v>294</v>
      </c>
      <c r="D5" s="920"/>
      <c r="E5" s="921"/>
      <c r="F5" s="1164" t="s">
        <v>305</v>
      </c>
      <c r="G5" s="1164"/>
      <c r="H5" s="1164"/>
      <c r="I5" s="1164"/>
      <c r="J5" s="1164"/>
      <c r="K5" s="1164"/>
      <c r="L5" s="1164"/>
      <c r="M5" s="1164"/>
      <c r="N5" s="1164"/>
      <c r="O5" s="1164"/>
      <c r="P5" s="1164"/>
      <c r="Q5" s="1164"/>
      <c r="R5" s="1164"/>
      <c r="S5" s="1164"/>
      <c r="T5" s="1164"/>
      <c r="U5" s="1164"/>
      <c r="V5" s="1164"/>
      <c r="W5" s="1164"/>
      <c r="X5" s="1164"/>
      <c r="Y5" s="1164"/>
      <c r="Z5" s="1164"/>
      <c r="AA5" s="1165"/>
      <c r="AB5" s="1165"/>
      <c r="AC5" s="1165"/>
      <c r="AD5" s="1165"/>
      <c r="AE5" s="1165"/>
      <c r="AF5" s="1164"/>
      <c r="AG5" s="1164"/>
      <c r="AH5" s="1164"/>
      <c r="AI5" s="1164"/>
      <c r="AJ5" s="1164"/>
      <c r="AK5" s="1164"/>
      <c r="AL5" s="1164"/>
      <c r="AM5" s="1164"/>
      <c r="AN5" s="1164"/>
      <c r="AO5" s="1164"/>
      <c r="AP5" s="1164"/>
      <c r="AQ5" s="1164"/>
      <c r="AR5" s="1164"/>
      <c r="AS5" s="1164"/>
      <c r="AT5" s="1164"/>
      <c r="AU5" s="1164"/>
      <c r="AV5" s="229"/>
      <c r="AW5" s="229"/>
      <c r="AX5" s="229"/>
      <c r="AY5" s="229"/>
      <c r="AZ5" s="229"/>
      <c r="BA5" s="1163">
        <v>1</v>
      </c>
      <c r="BB5" s="1163"/>
      <c r="BC5" s="175"/>
      <c r="BD5" s="175"/>
      <c r="BE5" s="175"/>
    </row>
    <row r="6" spans="1:57" s="98" customFormat="1" ht="33" customHeight="1" x14ac:dyDescent="0.15">
      <c r="A6" s="878">
        <v>2</v>
      </c>
      <c r="B6" s="878"/>
      <c r="C6" s="884" t="s">
        <v>297</v>
      </c>
      <c r="D6" s="885"/>
      <c r="E6" s="886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0"/>
      <c r="X6" s="880"/>
      <c r="Y6" s="880"/>
      <c r="Z6" s="880"/>
      <c r="AA6" s="878"/>
      <c r="AB6" s="878"/>
      <c r="AC6" s="878"/>
      <c r="AD6" s="878"/>
      <c r="AE6" s="878"/>
      <c r="AF6" s="1162"/>
      <c r="AG6" s="880"/>
      <c r="AH6" s="880"/>
      <c r="AI6" s="880"/>
      <c r="AJ6" s="880"/>
      <c r="AK6" s="880"/>
      <c r="AL6" s="880"/>
      <c r="AM6" s="880"/>
      <c r="AN6" s="880"/>
      <c r="AO6" s="880"/>
      <c r="AP6" s="880"/>
      <c r="AQ6" s="880"/>
      <c r="AR6" s="880"/>
      <c r="AS6" s="880"/>
      <c r="AT6" s="880"/>
      <c r="AU6" s="880"/>
      <c r="AV6" s="230"/>
      <c r="AW6" s="230"/>
      <c r="AX6" s="230"/>
      <c r="AY6" s="230"/>
      <c r="AZ6" s="230"/>
      <c r="BA6" s="1154">
        <v>2</v>
      </c>
      <c r="BB6" s="1154"/>
      <c r="BC6" s="176"/>
      <c r="BD6" s="176"/>
      <c r="BE6" s="176"/>
    </row>
    <row r="7" spans="1:57" s="98" customFormat="1" ht="33" customHeight="1" x14ac:dyDescent="0.15">
      <c r="A7" s="878">
        <v>3</v>
      </c>
      <c r="B7" s="878"/>
      <c r="C7" s="884" t="s">
        <v>306</v>
      </c>
      <c r="D7" s="885"/>
      <c r="E7" s="886"/>
      <c r="F7" s="880"/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78"/>
      <c r="AB7" s="878"/>
      <c r="AC7" s="878"/>
      <c r="AD7" s="878"/>
      <c r="AE7" s="878"/>
      <c r="AF7" s="1162"/>
      <c r="AG7" s="880"/>
      <c r="AH7" s="880"/>
      <c r="AI7" s="880"/>
      <c r="AJ7" s="880"/>
      <c r="AK7" s="880"/>
      <c r="AL7" s="880"/>
      <c r="AM7" s="880"/>
      <c r="AN7" s="880"/>
      <c r="AO7" s="880"/>
      <c r="AP7" s="880"/>
      <c r="AQ7" s="880"/>
      <c r="AR7" s="880"/>
      <c r="AS7" s="880"/>
      <c r="AT7" s="880"/>
      <c r="AU7" s="880"/>
      <c r="AV7" s="230"/>
      <c r="AW7" s="230"/>
      <c r="AX7" s="230"/>
      <c r="AY7" s="230"/>
      <c r="AZ7" s="230"/>
      <c r="BA7" s="1154">
        <v>3</v>
      </c>
      <c r="BB7" s="1154"/>
      <c r="BC7" s="176"/>
      <c r="BD7" s="176"/>
      <c r="BE7" s="176"/>
    </row>
    <row r="8" spans="1:57" ht="33" customHeight="1" x14ac:dyDescent="0.15">
      <c r="A8" s="587">
        <v>4</v>
      </c>
      <c r="B8" s="587"/>
      <c r="C8" s="606" t="s">
        <v>295</v>
      </c>
      <c r="D8" s="607"/>
      <c r="E8" s="608"/>
      <c r="F8" s="1111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87"/>
      <c r="AB8" s="587"/>
      <c r="AC8" s="1166" t="s">
        <v>1724</v>
      </c>
      <c r="AD8" s="1167"/>
      <c r="AE8" s="1167"/>
      <c r="AF8" s="595" t="s">
        <v>1425</v>
      </c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188"/>
      <c r="AW8" s="188"/>
      <c r="AX8" s="188"/>
      <c r="AY8" s="188"/>
      <c r="AZ8" s="188"/>
      <c r="BA8" s="1153">
        <v>4</v>
      </c>
      <c r="BB8" s="1153"/>
      <c r="BC8" s="166"/>
      <c r="BD8" s="166"/>
      <c r="BE8" s="166"/>
    </row>
    <row r="9" spans="1:57" ht="33" customHeight="1" thickBot="1" x14ac:dyDescent="0.2">
      <c r="A9" s="891">
        <v>5</v>
      </c>
      <c r="B9" s="891"/>
      <c r="C9" s="955" t="s">
        <v>325</v>
      </c>
      <c r="D9" s="956"/>
      <c r="E9" s="892"/>
      <c r="F9" s="890"/>
      <c r="G9" s="890"/>
      <c r="H9" s="890"/>
      <c r="I9" s="890"/>
      <c r="J9" s="890"/>
      <c r="K9" s="890"/>
      <c r="L9" s="890"/>
      <c r="M9" s="890"/>
      <c r="N9" s="890"/>
      <c r="O9" s="890"/>
      <c r="P9" s="890"/>
      <c r="Q9" s="890"/>
      <c r="R9" s="890"/>
      <c r="S9" s="890"/>
      <c r="T9" s="890"/>
      <c r="U9" s="890"/>
      <c r="V9" s="890"/>
      <c r="W9" s="890"/>
      <c r="X9" s="890"/>
      <c r="Y9" s="890"/>
      <c r="Z9" s="890"/>
      <c r="AA9" s="891"/>
      <c r="AB9" s="891"/>
      <c r="AC9" s="889" t="s">
        <v>195</v>
      </c>
      <c r="AD9" s="891"/>
      <c r="AE9" s="891"/>
      <c r="AF9" s="890" t="s">
        <v>1425</v>
      </c>
      <c r="AG9" s="890"/>
      <c r="AH9" s="890"/>
      <c r="AI9" s="890"/>
      <c r="AJ9" s="890"/>
      <c r="AK9" s="890"/>
      <c r="AL9" s="890"/>
      <c r="AM9" s="890"/>
      <c r="AN9" s="890"/>
      <c r="AO9" s="890"/>
      <c r="AP9" s="890"/>
      <c r="AQ9" s="890"/>
      <c r="AR9" s="890"/>
      <c r="AS9" s="890"/>
      <c r="AT9" s="890"/>
      <c r="AU9" s="890"/>
      <c r="AV9" s="231"/>
      <c r="AW9" s="231" t="s">
        <v>1425</v>
      </c>
      <c r="AX9" s="231" t="s">
        <v>1425</v>
      </c>
      <c r="AY9" s="231" t="s">
        <v>1425</v>
      </c>
      <c r="AZ9" s="231" t="s">
        <v>1425</v>
      </c>
      <c r="BA9" s="1158">
        <v>5</v>
      </c>
      <c r="BB9" s="1158"/>
      <c r="BC9" s="174" t="s">
        <v>1425</v>
      </c>
      <c r="BD9" s="174" t="s">
        <v>1425</v>
      </c>
      <c r="BE9" s="174" t="s">
        <v>1425</v>
      </c>
    </row>
    <row r="10" spans="1:57" ht="33" customHeight="1" x14ac:dyDescent="0.15">
      <c r="A10" s="1118">
        <v>6</v>
      </c>
      <c r="B10" s="1118"/>
      <c r="C10" s="1119" t="s">
        <v>296</v>
      </c>
      <c r="D10" s="1160"/>
      <c r="E10" s="1161"/>
      <c r="F10" s="1168" t="s">
        <v>1674</v>
      </c>
      <c r="G10" s="1121"/>
      <c r="H10" s="1121"/>
      <c r="I10" s="1121"/>
      <c r="J10" s="1121"/>
      <c r="K10" s="1121"/>
      <c r="L10" s="1121"/>
      <c r="M10" s="1121"/>
      <c r="N10" s="1121"/>
      <c r="O10" s="1121"/>
      <c r="P10" s="1121"/>
      <c r="Q10" s="1121"/>
      <c r="R10" s="1121"/>
      <c r="S10" s="1121"/>
      <c r="T10" s="1121"/>
      <c r="U10" s="1121"/>
      <c r="V10" s="1121"/>
      <c r="W10" s="1121"/>
      <c r="X10" s="1121"/>
      <c r="Y10" s="1121"/>
      <c r="Z10" s="1121"/>
      <c r="AA10" s="1118" t="s">
        <v>380</v>
      </c>
      <c r="AB10" s="1118"/>
      <c r="AC10" s="587" t="s">
        <v>1091</v>
      </c>
      <c r="AD10" s="587"/>
      <c r="AE10" s="587"/>
      <c r="AF10" s="1168" t="s">
        <v>109</v>
      </c>
      <c r="AG10" s="1121"/>
      <c r="AH10" s="1121"/>
      <c r="AI10" s="1121"/>
      <c r="AJ10" s="1121"/>
      <c r="AK10" s="1121"/>
      <c r="AL10" s="1121"/>
      <c r="AM10" s="1121"/>
      <c r="AN10" s="1121"/>
      <c r="AO10" s="1121"/>
      <c r="AP10" s="1121"/>
      <c r="AQ10" s="1121"/>
      <c r="AR10" s="1121"/>
      <c r="AS10" s="1121"/>
      <c r="AT10" s="1121"/>
      <c r="AU10" s="1121"/>
      <c r="AV10" s="232" t="s">
        <v>381</v>
      </c>
      <c r="AW10" s="232" t="s">
        <v>381</v>
      </c>
      <c r="AX10" s="232" t="s">
        <v>293</v>
      </c>
      <c r="AY10" s="232" t="s">
        <v>293</v>
      </c>
      <c r="AZ10" s="232" t="s">
        <v>293</v>
      </c>
      <c r="BA10" s="1159">
        <v>6</v>
      </c>
      <c r="BB10" s="1159"/>
      <c r="BC10" s="165" t="s">
        <v>293</v>
      </c>
      <c r="BD10" s="165" t="s">
        <v>293</v>
      </c>
      <c r="BE10" s="165" t="s">
        <v>293</v>
      </c>
    </row>
    <row r="11" spans="1:57" ht="33" customHeight="1" x14ac:dyDescent="0.15">
      <c r="A11" s="587">
        <v>7</v>
      </c>
      <c r="B11" s="587"/>
      <c r="C11" s="606" t="s">
        <v>292</v>
      </c>
      <c r="D11" s="607"/>
      <c r="E11" s="608"/>
      <c r="F11" s="917" t="s">
        <v>108</v>
      </c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87" t="s">
        <v>380</v>
      </c>
      <c r="AB11" s="587"/>
      <c r="AC11" s="587" t="s">
        <v>1092</v>
      </c>
      <c r="AD11" s="587"/>
      <c r="AE11" s="587"/>
      <c r="AF11" s="917" t="s">
        <v>107</v>
      </c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188" t="s">
        <v>110</v>
      </c>
      <c r="AW11" s="188" t="s">
        <v>1186</v>
      </c>
      <c r="AX11" s="188" t="s">
        <v>293</v>
      </c>
      <c r="AY11" s="188" t="s">
        <v>293</v>
      </c>
      <c r="AZ11" s="188" t="s">
        <v>293</v>
      </c>
      <c r="BA11" s="1153">
        <v>7</v>
      </c>
      <c r="BB11" s="1153"/>
      <c r="BC11" s="166" t="s">
        <v>293</v>
      </c>
      <c r="BD11" s="166" t="s">
        <v>293</v>
      </c>
      <c r="BE11" s="166" t="s">
        <v>293</v>
      </c>
    </row>
    <row r="12" spans="1:57" ht="33" customHeight="1" x14ac:dyDescent="0.15">
      <c r="A12" s="587">
        <v>8</v>
      </c>
      <c r="B12" s="587"/>
      <c r="C12" s="606" t="s">
        <v>294</v>
      </c>
      <c r="D12" s="607"/>
      <c r="E12" s="608"/>
      <c r="F12" s="917" t="s">
        <v>224</v>
      </c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87" t="s">
        <v>380</v>
      </c>
      <c r="AB12" s="587"/>
      <c r="AC12" s="630" t="s">
        <v>1093</v>
      </c>
      <c r="AD12" s="640"/>
      <c r="AE12" s="640"/>
      <c r="AF12" s="595" t="s">
        <v>632</v>
      </c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188" t="s">
        <v>110</v>
      </c>
      <c r="AW12" s="188" t="s">
        <v>1186</v>
      </c>
      <c r="AX12" s="188" t="s">
        <v>293</v>
      </c>
      <c r="AY12" s="188" t="s">
        <v>293</v>
      </c>
      <c r="AZ12" s="188" t="s">
        <v>293</v>
      </c>
      <c r="BA12" s="1153">
        <v>8</v>
      </c>
      <c r="BB12" s="1153"/>
      <c r="BC12" s="157" t="s">
        <v>293</v>
      </c>
      <c r="BD12" s="157" t="s">
        <v>293</v>
      </c>
      <c r="BE12" s="157" t="s">
        <v>293</v>
      </c>
    </row>
    <row r="13" spans="1:57" ht="33" customHeight="1" x14ac:dyDescent="0.15">
      <c r="A13" s="878">
        <v>9</v>
      </c>
      <c r="B13" s="878"/>
      <c r="C13" s="884" t="s">
        <v>297</v>
      </c>
      <c r="D13" s="885"/>
      <c r="E13" s="886"/>
      <c r="F13" s="880"/>
      <c r="G13" s="880"/>
      <c r="H13" s="880"/>
      <c r="I13" s="880"/>
      <c r="J13" s="880"/>
      <c r="K13" s="880"/>
      <c r="L13" s="880"/>
      <c r="M13" s="880"/>
      <c r="N13" s="880"/>
      <c r="O13" s="880"/>
      <c r="P13" s="880"/>
      <c r="Q13" s="880"/>
      <c r="R13" s="880"/>
      <c r="S13" s="880"/>
      <c r="T13" s="880"/>
      <c r="U13" s="880"/>
      <c r="V13" s="880"/>
      <c r="W13" s="880"/>
      <c r="X13" s="880"/>
      <c r="Y13" s="880"/>
      <c r="Z13" s="880"/>
      <c r="AA13" s="878"/>
      <c r="AB13" s="878"/>
      <c r="AC13" s="878"/>
      <c r="AD13" s="878"/>
      <c r="AE13" s="878"/>
      <c r="AF13" s="880"/>
      <c r="AG13" s="880"/>
      <c r="AH13" s="880"/>
      <c r="AI13" s="880"/>
      <c r="AJ13" s="880"/>
      <c r="AK13" s="880"/>
      <c r="AL13" s="880"/>
      <c r="AM13" s="880"/>
      <c r="AN13" s="880"/>
      <c r="AO13" s="880"/>
      <c r="AP13" s="880"/>
      <c r="AQ13" s="880"/>
      <c r="AR13" s="880"/>
      <c r="AS13" s="880"/>
      <c r="AT13" s="880"/>
      <c r="AU13" s="880"/>
      <c r="AV13" s="230"/>
      <c r="AW13" s="230"/>
      <c r="AX13" s="230"/>
      <c r="AY13" s="230"/>
      <c r="AZ13" s="230"/>
      <c r="BA13" s="1154">
        <v>9</v>
      </c>
      <c r="BB13" s="1154"/>
      <c r="BC13" s="177"/>
      <c r="BD13" s="177"/>
      <c r="BE13" s="177"/>
    </row>
    <row r="14" spans="1:57" ht="33" customHeight="1" x14ac:dyDescent="0.15">
      <c r="A14" s="878">
        <v>10</v>
      </c>
      <c r="B14" s="878"/>
      <c r="C14" s="884" t="s">
        <v>306</v>
      </c>
      <c r="D14" s="885"/>
      <c r="E14" s="886"/>
      <c r="F14" s="880"/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  <c r="X14" s="880"/>
      <c r="Y14" s="880"/>
      <c r="Z14" s="880"/>
      <c r="AA14" s="878"/>
      <c r="AB14" s="878"/>
      <c r="AC14" s="878"/>
      <c r="AD14" s="878"/>
      <c r="AE14" s="878"/>
      <c r="AF14" s="880"/>
      <c r="AG14" s="880"/>
      <c r="AH14" s="880"/>
      <c r="AI14" s="880"/>
      <c r="AJ14" s="880"/>
      <c r="AK14" s="880"/>
      <c r="AL14" s="880"/>
      <c r="AM14" s="880"/>
      <c r="AN14" s="880"/>
      <c r="AO14" s="880"/>
      <c r="AP14" s="880"/>
      <c r="AQ14" s="880"/>
      <c r="AR14" s="880"/>
      <c r="AS14" s="880"/>
      <c r="AT14" s="880"/>
      <c r="AU14" s="880"/>
      <c r="AV14" s="230"/>
      <c r="AW14" s="230"/>
      <c r="AX14" s="230"/>
      <c r="AY14" s="230"/>
      <c r="AZ14" s="230"/>
      <c r="BA14" s="1154">
        <v>10</v>
      </c>
      <c r="BB14" s="1154"/>
      <c r="BC14" s="176"/>
      <c r="BD14" s="176"/>
      <c r="BE14" s="176"/>
    </row>
    <row r="15" spans="1:57" ht="33" customHeight="1" x14ac:dyDescent="0.15">
      <c r="A15" s="878">
        <v>11</v>
      </c>
      <c r="B15" s="878"/>
      <c r="C15" s="884" t="s">
        <v>295</v>
      </c>
      <c r="D15" s="885"/>
      <c r="E15" s="886"/>
      <c r="F15" s="880" t="s">
        <v>531</v>
      </c>
      <c r="G15" s="880"/>
      <c r="H15" s="880"/>
      <c r="I15" s="880"/>
      <c r="J15" s="880"/>
      <c r="K15" s="880"/>
      <c r="L15" s="880"/>
      <c r="M15" s="880"/>
      <c r="N15" s="880"/>
      <c r="O15" s="880"/>
      <c r="P15" s="880"/>
      <c r="Q15" s="880"/>
      <c r="R15" s="880"/>
      <c r="S15" s="880"/>
      <c r="T15" s="880"/>
      <c r="U15" s="880"/>
      <c r="V15" s="880"/>
      <c r="W15" s="880"/>
      <c r="X15" s="880"/>
      <c r="Y15" s="880"/>
      <c r="Z15" s="880"/>
      <c r="AA15" s="878"/>
      <c r="AB15" s="878"/>
      <c r="AC15" s="884"/>
      <c r="AD15" s="885"/>
      <c r="AE15" s="886"/>
      <c r="AF15" s="880"/>
      <c r="AG15" s="880"/>
      <c r="AH15" s="880"/>
      <c r="AI15" s="880"/>
      <c r="AJ15" s="880"/>
      <c r="AK15" s="880"/>
      <c r="AL15" s="880"/>
      <c r="AM15" s="880"/>
      <c r="AN15" s="880"/>
      <c r="AO15" s="880"/>
      <c r="AP15" s="880"/>
      <c r="AQ15" s="880"/>
      <c r="AR15" s="880"/>
      <c r="AS15" s="880"/>
      <c r="AT15" s="880"/>
      <c r="AU15" s="880"/>
      <c r="AV15" s="230"/>
      <c r="AW15" s="230"/>
      <c r="AX15" s="230"/>
      <c r="AY15" s="230"/>
      <c r="AZ15" s="230"/>
      <c r="BA15" s="1154">
        <v>11</v>
      </c>
      <c r="BB15" s="1154"/>
      <c r="BC15" s="176"/>
      <c r="BD15" s="176"/>
      <c r="BE15" s="176"/>
    </row>
    <row r="16" spans="1:57" ht="33" customHeight="1" x14ac:dyDescent="0.15">
      <c r="A16" s="587">
        <v>12</v>
      </c>
      <c r="B16" s="587"/>
      <c r="C16" s="606" t="s">
        <v>325</v>
      </c>
      <c r="D16" s="607"/>
      <c r="E16" s="608"/>
      <c r="F16" s="917" t="s">
        <v>1721</v>
      </c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87" t="s">
        <v>401</v>
      </c>
      <c r="AB16" s="587"/>
      <c r="AC16" s="592" t="s">
        <v>194</v>
      </c>
      <c r="AD16" s="587"/>
      <c r="AE16" s="587"/>
      <c r="AF16" s="595" t="s">
        <v>459</v>
      </c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188" t="s">
        <v>110</v>
      </c>
      <c r="AW16" s="188" t="s">
        <v>1186</v>
      </c>
      <c r="AX16" s="188" t="s">
        <v>293</v>
      </c>
      <c r="AY16" s="188" t="s">
        <v>293</v>
      </c>
      <c r="AZ16" s="188" t="s">
        <v>293</v>
      </c>
      <c r="BA16" s="1153">
        <v>12</v>
      </c>
      <c r="BB16" s="1153"/>
      <c r="BC16" s="166" t="s">
        <v>293</v>
      </c>
      <c r="BD16" s="166" t="s">
        <v>293</v>
      </c>
      <c r="BE16" s="166" t="s">
        <v>293</v>
      </c>
    </row>
    <row r="17" spans="1:57" ht="33" customHeight="1" x14ac:dyDescent="0.15">
      <c r="A17" s="587">
        <v>13</v>
      </c>
      <c r="B17" s="587"/>
      <c r="C17" s="606" t="s">
        <v>296</v>
      </c>
      <c r="D17" s="607"/>
      <c r="E17" s="608"/>
      <c r="F17" s="917" t="s">
        <v>606</v>
      </c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87" t="s">
        <v>401</v>
      </c>
      <c r="AB17" s="587"/>
      <c r="AC17" s="592" t="s">
        <v>191</v>
      </c>
      <c r="AD17" s="587"/>
      <c r="AE17" s="587"/>
      <c r="AF17" s="917" t="s">
        <v>1656</v>
      </c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188" t="s">
        <v>381</v>
      </c>
      <c r="AW17" s="188" t="s">
        <v>381</v>
      </c>
      <c r="AX17" s="188" t="s">
        <v>293</v>
      </c>
      <c r="AY17" s="188" t="s">
        <v>293</v>
      </c>
      <c r="AZ17" s="188" t="s">
        <v>293</v>
      </c>
      <c r="BA17" s="1153">
        <v>13</v>
      </c>
      <c r="BB17" s="1153"/>
      <c r="BC17" s="166" t="s">
        <v>293</v>
      </c>
      <c r="BD17" s="166" t="s">
        <v>293</v>
      </c>
      <c r="BE17" s="166" t="s">
        <v>293</v>
      </c>
    </row>
    <row r="18" spans="1:57" ht="33" customHeight="1" x14ac:dyDescent="0.15">
      <c r="A18" s="587">
        <v>14</v>
      </c>
      <c r="B18" s="587"/>
      <c r="C18" s="606" t="s">
        <v>292</v>
      </c>
      <c r="D18" s="607"/>
      <c r="E18" s="608"/>
      <c r="F18" s="917" t="s">
        <v>708</v>
      </c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87" t="s">
        <v>401</v>
      </c>
      <c r="AB18" s="587"/>
      <c r="AC18" s="592" t="s">
        <v>1073</v>
      </c>
      <c r="AD18" s="587"/>
      <c r="AE18" s="587"/>
      <c r="AF18" s="595" t="s">
        <v>709</v>
      </c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188" t="s">
        <v>110</v>
      </c>
      <c r="AW18" s="188" t="s">
        <v>1038</v>
      </c>
      <c r="AX18" s="188" t="s">
        <v>293</v>
      </c>
      <c r="AY18" s="188" t="s">
        <v>293</v>
      </c>
      <c r="AZ18" s="188" t="s">
        <v>293</v>
      </c>
      <c r="BA18" s="1153">
        <v>14</v>
      </c>
      <c r="BB18" s="1153"/>
      <c r="BC18" s="166" t="s">
        <v>293</v>
      </c>
      <c r="BD18" s="166" t="s">
        <v>293</v>
      </c>
      <c r="BE18" s="166" t="s">
        <v>293</v>
      </c>
    </row>
    <row r="19" spans="1:57" ht="33" customHeight="1" x14ac:dyDescent="0.15">
      <c r="A19" s="587">
        <v>15</v>
      </c>
      <c r="B19" s="587"/>
      <c r="C19" s="606" t="s">
        <v>294</v>
      </c>
      <c r="D19" s="607"/>
      <c r="E19" s="608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87" t="s">
        <v>401</v>
      </c>
      <c r="AB19" s="587"/>
      <c r="AC19" s="587" t="s">
        <v>1074</v>
      </c>
      <c r="AD19" s="587"/>
      <c r="AE19" s="587"/>
      <c r="AF19" s="595" t="s">
        <v>1118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188" t="s">
        <v>110</v>
      </c>
      <c r="AW19" s="188" t="s">
        <v>1186</v>
      </c>
      <c r="AX19" s="188" t="s">
        <v>293</v>
      </c>
      <c r="AY19" s="188" t="s">
        <v>293</v>
      </c>
      <c r="AZ19" s="188" t="s">
        <v>293</v>
      </c>
      <c r="BA19" s="1153">
        <v>15</v>
      </c>
      <c r="BB19" s="1153"/>
      <c r="BC19" s="157" t="s">
        <v>293</v>
      </c>
      <c r="BD19" s="157" t="s">
        <v>293</v>
      </c>
      <c r="BE19" s="157" t="s">
        <v>293</v>
      </c>
    </row>
    <row r="20" spans="1:57" ht="33" customHeight="1" x14ac:dyDescent="0.15">
      <c r="A20" s="878">
        <v>16</v>
      </c>
      <c r="B20" s="878"/>
      <c r="C20" s="606" t="s">
        <v>297</v>
      </c>
      <c r="D20" s="607"/>
      <c r="E20" s="608"/>
      <c r="F20" s="595" t="s">
        <v>1725</v>
      </c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87" t="s">
        <v>401</v>
      </c>
      <c r="AB20" s="587"/>
      <c r="AC20" s="587" t="s">
        <v>1075</v>
      </c>
      <c r="AD20" s="587"/>
      <c r="AE20" s="587"/>
      <c r="AF20" s="917" t="s">
        <v>208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188" t="s">
        <v>110</v>
      </c>
      <c r="AW20" s="188" t="s">
        <v>1197</v>
      </c>
      <c r="AX20" s="188" t="s">
        <v>381</v>
      </c>
      <c r="AY20" s="188" t="s">
        <v>381</v>
      </c>
      <c r="AZ20" s="188" t="s">
        <v>381</v>
      </c>
      <c r="BA20" s="1153">
        <v>16</v>
      </c>
      <c r="BB20" s="1153"/>
      <c r="BC20" s="166" t="s">
        <v>293</v>
      </c>
      <c r="BD20" s="166" t="s">
        <v>293</v>
      </c>
      <c r="BE20" s="166" t="s">
        <v>293</v>
      </c>
    </row>
    <row r="21" spans="1:57" ht="33" customHeight="1" x14ac:dyDescent="0.15">
      <c r="A21" s="878">
        <v>17</v>
      </c>
      <c r="B21" s="878"/>
      <c r="C21" s="884" t="s">
        <v>306</v>
      </c>
      <c r="D21" s="885"/>
      <c r="E21" s="886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0"/>
      <c r="X21" s="880"/>
      <c r="Y21" s="880"/>
      <c r="Z21" s="880"/>
      <c r="AA21" s="878"/>
      <c r="AB21" s="878"/>
      <c r="AC21" s="878"/>
      <c r="AD21" s="878"/>
      <c r="AE21" s="878"/>
      <c r="AF21" s="880"/>
      <c r="AG21" s="880"/>
      <c r="AH21" s="880"/>
      <c r="AI21" s="880"/>
      <c r="AJ21" s="880"/>
      <c r="AK21" s="880"/>
      <c r="AL21" s="880"/>
      <c r="AM21" s="880"/>
      <c r="AN21" s="880"/>
      <c r="AO21" s="880"/>
      <c r="AP21" s="880"/>
      <c r="AQ21" s="880"/>
      <c r="AR21" s="880"/>
      <c r="AS21" s="880"/>
      <c r="AT21" s="880"/>
      <c r="AU21" s="880"/>
      <c r="AV21" s="230"/>
      <c r="AW21" s="233"/>
      <c r="AX21" s="230"/>
      <c r="AY21" s="230"/>
      <c r="AZ21" s="230"/>
      <c r="BA21" s="1154">
        <v>17</v>
      </c>
      <c r="BB21" s="1154"/>
      <c r="BC21" s="176"/>
      <c r="BD21" s="176"/>
      <c r="BE21" s="176"/>
    </row>
    <row r="22" spans="1:57" ht="33" customHeight="1" x14ac:dyDescent="0.15">
      <c r="A22" s="587">
        <v>18</v>
      </c>
      <c r="B22" s="587"/>
      <c r="C22" s="606" t="s">
        <v>295</v>
      </c>
      <c r="D22" s="607"/>
      <c r="E22" s="608"/>
      <c r="F22" s="595" t="s">
        <v>1297</v>
      </c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87" t="s">
        <v>380</v>
      </c>
      <c r="AB22" s="587"/>
      <c r="AC22" s="587" t="s">
        <v>1076</v>
      </c>
      <c r="AD22" s="587"/>
      <c r="AE22" s="587"/>
      <c r="AF22" s="595" t="s">
        <v>1118</v>
      </c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188" t="s">
        <v>1186</v>
      </c>
      <c r="AW22" s="188" t="s">
        <v>1186</v>
      </c>
      <c r="AX22" s="235" t="s">
        <v>293</v>
      </c>
      <c r="AY22" s="188" t="s">
        <v>293</v>
      </c>
      <c r="AZ22" s="188" t="s">
        <v>293</v>
      </c>
      <c r="BA22" s="1153">
        <v>18</v>
      </c>
      <c r="BB22" s="1153"/>
      <c r="BC22" s="166" t="s">
        <v>293</v>
      </c>
      <c r="BD22" s="166" t="s">
        <v>293</v>
      </c>
      <c r="BE22" s="166" t="s">
        <v>293</v>
      </c>
    </row>
    <row r="23" spans="1:57" ht="33" customHeight="1" x14ac:dyDescent="0.15">
      <c r="A23" s="587">
        <v>19</v>
      </c>
      <c r="B23" s="587"/>
      <c r="C23" s="606" t="s">
        <v>325</v>
      </c>
      <c r="D23" s="607"/>
      <c r="E23" s="608"/>
      <c r="F23" s="595" t="s">
        <v>1297</v>
      </c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587" t="s">
        <v>380</v>
      </c>
      <c r="AB23" s="587"/>
      <c r="AC23" s="587" t="s">
        <v>1077</v>
      </c>
      <c r="AD23" s="587"/>
      <c r="AE23" s="587"/>
      <c r="AF23" s="595" t="s">
        <v>1118</v>
      </c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188" t="s">
        <v>1186</v>
      </c>
      <c r="AW23" s="236" t="s">
        <v>1186</v>
      </c>
      <c r="AX23" s="188" t="s">
        <v>293</v>
      </c>
      <c r="AY23" s="188" t="s">
        <v>293</v>
      </c>
      <c r="AZ23" s="188" t="s">
        <v>293</v>
      </c>
      <c r="BA23" s="1153">
        <v>19</v>
      </c>
      <c r="BB23" s="1153"/>
      <c r="BC23" s="166" t="s">
        <v>293</v>
      </c>
      <c r="BD23" s="166" t="s">
        <v>293</v>
      </c>
      <c r="BE23" s="166" t="s">
        <v>293</v>
      </c>
    </row>
    <row r="24" spans="1:57" ht="36" customHeight="1" x14ac:dyDescent="0.15">
      <c r="A24" s="587">
        <v>20</v>
      </c>
      <c r="B24" s="587"/>
      <c r="C24" s="606" t="s">
        <v>296</v>
      </c>
      <c r="D24" s="607"/>
      <c r="E24" s="608"/>
      <c r="F24" s="625" t="s">
        <v>1731</v>
      </c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87" t="s">
        <v>380</v>
      </c>
      <c r="AB24" s="587"/>
      <c r="AC24" s="606" t="s">
        <v>1095</v>
      </c>
      <c r="AD24" s="607"/>
      <c r="AE24" s="608"/>
      <c r="AF24" s="595" t="s">
        <v>1730</v>
      </c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5"/>
      <c r="AV24" s="188" t="s">
        <v>381</v>
      </c>
      <c r="AW24" s="188" t="s">
        <v>381</v>
      </c>
      <c r="AX24" s="188" t="s">
        <v>293</v>
      </c>
      <c r="AY24" s="188" t="s">
        <v>293</v>
      </c>
      <c r="AZ24" s="188" t="s">
        <v>293</v>
      </c>
      <c r="BA24" s="1153">
        <v>20</v>
      </c>
      <c r="BB24" s="1153"/>
      <c r="BC24" s="166" t="s">
        <v>293</v>
      </c>
      <c r="BD24" s="166" t="s">
        <v>293</v>
      </c>
      <c r="BE24" s="166" t="s">
        <v>293</v>
      </c>
    </row>
    <row r="25" spans="1:57" ht="33" customHeight="1" x14ac:dyDescent="0.15">
      <c r="A25" s="587">
        <v>21</v>
      </c>
      <c r="B25" s="587"/>
      <c r="C25" s="606" t="s">
        <v>292</v>
      </c>
      <c r="D25" s="607"/>
      <c r="E25" s="608"/>
      <c r="F25" s="595" t="s">
        <v>1297</v>
      </c>
      <c r="G25" s="59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87" t="s">
        <v>380</v>
      </c>
      <c r="AB25" s="587"/>
      <c r="AC25" s="587" t="s">
        <v>1094</v>
      </c>
      <c r="AD25" s="587"/>
      <c r="AE25" s="587"/>
      <c r="AF25" s="917" t="s">
        <v>1118</v>
      </c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188" t="s">
        <v>1186</v>
      </c>
      <c r="AW25" s="188" t="s">
        <v>1186</v>
      </c>
      <c r="AX25" s="188" t="s">
        <v>293</v>
      </c>
      <c r="AY25" s="188" t="s">
        <v>293</v>
      </c>
      <c r="AZ25" s="188" t="s">
        <v>293</v>
      </c>
      <c r="BA25" s="1153">
        <v>21</v>
      </c>
      <c r="BB25" s="1153"/>
      <c r="BC25" s="157" t="s">
        <v>293</v>
      </c>
      <c r="BD25" s="157" t="s">
        <v>293</v>
      </c>
      <c r="BE25" s="157" t="s">
        <v>293</v>
      </c>
    </row>
    <row r="26" spans="1:57" ht="33" customHeight="1" x14ac:dyDescent="0.15">
      <c r="A26" s="587">
        <v>22</v>
      </c>
      <c r="B26" s="587"/>
      <c r="C26" s="606" t="s">
        <v>294</v>
      </c>
      <c r="D26" s="607"/>
      <c r="E26" s="608"/>
      <c r="F26" s="595" t="s">
        <v>1723</v>
      </c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87" t="s">
        <v>380</v>
      </c>
      <c r="AB26" s="587"/>
      <c r="AC26" s="592" t="s">
        <v>1096</v>
      </c>
      <c r="AD26" s="587"/>
      <c r="AE26" s="587"/>
      <c r="AF26" s="595" t="s">
        <v>1118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188" t="s">
        <v>1186</v>
      </c>
      <c r="AW26" s="188" t="s">
        <v>1186</v>
      </c>
      <c r="AX26" s="188" t="s">
        <v>293</v>
      </c>
      <c r="AY26" s="188" t="s">
        <v>293</v>
      </c>
      <c r="AZ26" s="188" t="s">
        <v>293</v>
      </c>
      <c r="BA26" s="1153">
        <v>22</v>
      </c>
      <c r="BB26" s="1153"/>
      <c r="BC26" s="157" t="s">
        <v>293</v>
      </c>
      <c r="BD26" s="157" t="s">
        <v>293</v>
      </c>
      <c r="BE26" s="157" t="s">
        <v>293</v>
      </c>
    </row>
    <row r="27" spans="1:57" ht="33" customHeight="1" x14ac:dyDescent="0.15">
      <c r="A27" s="878">
        <v>23</v>
      </c>
      <c r="B27" s="878"/>
      <c r="C27" s="884" t="s">
        <v>297</v>
      </c>
      <c r="D27" s="885"/>
      <c r="E27" s="886"/>
      <c r="F27" s="880"/>
      <c r="G27" s="880"/>
      <c r="H27" s="880"/>
      <c r="I27" s="880"/>
      <c r="J27" s="880"/>
      <c r="K27" s="880"/>
      <c r="L27" s="880"/>
      <c r="M27" s="880"/>
      <c r="N27" s="880"/>
      <c r="O27" s="880"/>
      <c r="P27" s="880"/>
      <c r="Q27" s="880"/>
      <c r="R27" s="880"/>
      <c r="S27" s="880"/>
      <c r="T27" s="880"/>
      <c r="U27" s="880"/>
      <c r="V27" s="880"/>
      <c r="W27" s="880"/>
      <c r="X27" s="880"/>
      <c r="Y27" s="880"/>
      <c r="Z27" s="880"/>
      <c r="AA27" s="878"/>
      <c r="AB27" s="878"/>
      <c r="AC27" s="878"/>
      <c r="AD27" s="878"/>
      <c r="AE27" s="878"/>
      <c r="AF27" s="880" t="s">
        <v>627</v>
      </c>
      <c r="AG27" s="880"/>
      <c r="AH27" s="880"/>
      <c r="AI27" s="880"/>
      <c r="AJ27" s="880"/>
      <c r="AK27" s="880"/>
      <c r="AL27" s="880"/>
      <c r="AM27" s="880"/>
      <c r="AN27" s="880"/>
      <c r="AO27" s="880"/>
      <c r="AP27" s="880"/>
      <c r="AQ27" s="880"/>
      <c r="AR27" s="880"/>
      <c r="AS27" s="880"/>
      <c r="AT27" s="880"/>
      <c r="AU27" s="880"/>
      <c r="AV27" s="230"/>
      <c r="AW27" s="230"/>
      <c r="AX27" s="230"/>
      <c r="AY27" s="230"/>
      <c r="AZ27" s="230"/>
      <c r="BA27" s="1154">
        <v>23</v>
      </c>
      <c r="BB27" s="1154"/>
      <c r="BC27" s="176"/>
      <c r="BD27" s="176"/>
      <c r="BE27" s="176"/>
    </row>
    <row r="28" spans="1:57" ht="33" customHeight="1" x14ac:dyDescent="0.15">
      <c r="A28" s="878">
        <v>24</v>
      </c>
      <c r="B28" s="878"/>
      <c r="C28" s="884" t="s">
        <v>306</v>
      </c>
      <c r="D28" s="885"/>
      <c r="E28" s="886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78"/>
      <c r="AB28" s="878"/>
      <c r="AC28" s="878"/>
      <c r="AD28" s="878"/>
      <c r="AE28" s="878"/>
      <c r="AF28" s="880"/>
      <c r="AG28" s="880"/>
      <c r="AH28" s="880"/>
      <c r="AI28" s="880"/>
      <c r="AJ28" s="880"/>
      <c r="AK28" s="880"/>
      <c r="AL28" s="880"/>
      <c r="AM28" s="880"/>
      <c r="AN28" s="880"/>
      <c r="AO28" s="880"/>
      <c r="AP28" s="880"/>
      <c r="AQ28" s="880"/>
      <c r="AR28" s="880"/>
      <c r="AS28" s="880"/>
      <c r="AT28" s="880"/>
      <c r="AU28" s="880"/>
      <c r="AV28" s="230"/>
      <c r="AW28" s="230"/>
      <c r="AX28" s="230"/>
      <c r="AY28" s="230"/>
      <c r="AZ28" s="230"/>
      <c r="BA28" s="1154">
        <v>24</v>
      </c>
      <c r="BB28" s="1154"/>
      <c r="BC28" s="176"/>
      <c r="BD28" s="176"/>
      <c r="BE28" s="176"/>
    </row>
    <row r="29" spans="1:57" ht="33" customHeight="1" x14ac:dyDescent="0.15">
      <c r="A29" s="587">
        <v>25</v>
      </c>
      <c r="B29" s="587"/>
      <c r="C29" s="606" t="s">
        <v>295</v>
      </c>
      <c r="D29" s="607"/>
      <c r="E29" s="608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87" t="s">
        <v>401</v>
      </c>
      <c r="AB29" s="587"/>
      <c r="AC29" s="592" t="s">
        <v>1097</v>
      </c>
      <c r="AD29" s="587"/>
      <c r="AE29" s="587"/>
      <c r="AF29" s="595" t="s">
        <v>1118</v>
      </c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5"/>
      <c r="AU29" s="595"/>
      <c r="AV29" s="188" t="s">
        <v>1186</v>
      </c>
      <c r="AW29" s="188" t="s">
        <v>1186</v>
      </c>
      <c r="AX29" s="188" t="s">
        <v>293</v>
      </c>
      <c r="AY29" s="188" t="s">
        <v>293</v>
      </c>
      <c r="AZ29" s="188" t="s">
        <v>293</v>
      </c>
      <c r="BA29" s="1153">
        <v>25</v>
      </c>
      <c r="BB29" s="1153"/>
      <c r="BC29" s="166" t="s">
        <v>293</v>
      </c>
      <c r="BD29" s="166" t="s">
        <v>293</v>
      </c>
      <c r="BE29" s="166" t="s">
        <v>293</v>
      </c>
    </row>
    <row r="30" spans="1:57" ht="33" customHeight="1" x14ac:dyDescent="0.15">
      <c r="A30" s="587">
        <v>26</v>
      </c>
      <c r="B30" s="587"/>
      <c r="C30" s="606" t="s">
        <v>325</v>
      </c>
      <c r="D30" s="607"/>
      <c r="E30" s="608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87" t="s">
        <v>401</v>
      </c>
      <c r="AB30" s="587"/>
      <c r="AC30" s="592" t="s">
        <v>1078</v>
      </c>
      <c r="AD30" s="587"/>
      <c r="AE30" s="587"/>
      <c r="AF30" s="595" t="s">
        <v>1118</v>
      </c>
      <c r="AG30" s="595"/>
      <c r="AH30" s="595"/>
      <c r="AI30" s="595"/>
      <c r="AJ30" s="595"/>
      <c r="AK30" s="595"/>
      <c r="AL30" s="595"/>
      <c r="AM30" s="595"/>
      <c r="AN30" s="595"/>
      <c r="AO30" s="595"/>
      <c r="AP30" s="595"/>
      <c r="AQ30" s="595"/>
      <c r="AR30" s="595"/>
      <c r="AS30" s="595"/>
      <c r="AT30" s="595"/>
      <c r="AU30" s="595"/>
      <c r="AV30" s="188" t="s">
        <v>1186</v>
      </c>
      <c r="AW30" s="188" t="s">
        <v>1186</v>
      </c>
      <c r="AX30" s="188" t="s">
        <v>293</v>
      </c>
      <c r="AY30" s="188" t="s">
        <v>293</v>
      </c>
      <c r="AZ30" s="188" t="s">
        <v>293</v>
      </c>
      <c r="BA30" s="1153">
        <v>26</v>
      </c>
      <c r="BB30" s="1153"/>
      <c r="BC30" s="166" t="s">
        <v>293</v>
      </c>
      <c r="BD30" s="166" t="s">
        <v>293</v>
      </c>
      <c r="BE30" s="166" t="s">
        <v>293</v>
      </c>
    </row>
    <row r="31" spans="1:57" ht="33" customHeight="1" x14ac:dyDescent="0.15">
      <c r="A31" s="587">
        <v>27</v>
      </c>
      <c r="B31" s="587"/>
      <c r="C31" s="606" t="s">
        <v>296</v>
      </c>
      <c r="D31" s="607"/>
      <c r="E31" s="608"/>
      <c r="F31" s="917" t="s">
        <v>902</v>
      </c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87" t="s">
        <v>401</v>
      </c>
      <c r="AB31" s="587"/>
      <c r="AC31" s="1169" t="s">
        <v>1080</v>
      </c>
      <c r="AD31" s="1169"/>
      <c r="AE31" s="1169"/>
      <c r="AF31" s="595" t="s">
        <v>303</v>
      </c>
      <c r="AG31" s="595"/>
      <c r="AH31" s="595"/>
      <c r="AI31" s="595"/>
      <c r="AJ31" s="595"/>
      <c r="AK31" s="595"/>
      <c r="AL31" s="595"/>
      <c r="AM31" s="595"/>
      <c r="AN31" s="595"/>
      <c r="AO31" s="595"/>
      <c r="AP31" s="595"/>
      <c r="AQ31" s="595"/>
      <c r="AR31" s="595"/>
      <c r="AS31" s="595"/>
      <c r="AT31" s="595"/>
      <c r="AU31" s="595"/>
      <c r="AV31" s="188" t="s">
        <v>381</v>
      </c>
      <c r="AW31" s="188" t="s">
        <v>381</v>
      </c>
      <c r="AX31" s="188" t="s">
        <v>293</v>
      </c>
      <c r="AY31" s="188" t="s">
        <v>293</v>
      </c>
      <c r="AZ31" s="188" t="s">
        <v>293</v>
      </c>
      <c r="BA31" s="1153">
        <v>27</v>
      </c>
      <c r="BB31" s="1153"/>
      <c r="BC31" s="166" t="s">
        <v>293</v>
      </c>
      <c r="BD31" s="166" t="s">
        <v>293</v>
      </c>
      <c r="BE31" s="166" t="s">
        <v>293</v>
      </c>
    </row>
    <row r="32" spans="1:57" ht="33" customHeight="1" x14ac:dyDescent="0.15">
      <c r="A32" s="587">
        <v>28</v>
      </c>
      <c r="B32" s="587"/>
      <c r="C32" s="606" t="s">
        <v>292</v>
      </c>
      <c r="D32" s="607"/>
      <c r="E32" s="608"/>
      <c r="F32" s="917" t="s">
        <v>1137</v>
      </c>
      <c r="G32" s="595"/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5"/>
      <c r="AA32" s="587" t="s">
        <v>401</v>
      </c>
      <c r="AB32" s="587"/>
      <c r="AC32" s="1169" t="s">
        <v>1079</v>
      </c>
      <c r="AD32" s="1169"/>
      <c r="AE32" s="1169"/>
      <c r="AF32" s="595" t="s">
        <v>1118</v>
      </c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188" t="s">
        <v>1186</v>
      </c>
      <c r="AW32" s="188" t="s">
        <v>1186</v>
      </c>
      <c r="AX32" s="188" t="s">
        <v>293</v>
      </c>
      <c r="AY32" s="188" t="s">
        <v>293</v>
      </c>
      <c r="AZ32" s="188" t="s">
        <v>381</v>
      </c>
      <c r="BA32" s="1153">
        <v>28</v>
      </c>
      <c r="BB32" s="1153"/>
      <c r="BC32" s="157" t="s">
        <v>293</v>
      </c>
      <c r="BD32" s="157" t="s">
        <v>293</v>
      </c>
      <c r="BE32" s="157" t="s">
        <v>293</v>
      </c>
    </row>
    <row r="33" spans="1:57" ht="33" customHeight="1" x14ac:dyDescent="0.15">
      <c r="A33" s="587">
        <v>29</v>
      </c>
      <c r="B33" s="587"/>
      <c r="C33" s="606" t="s">
        <v>294</v>
      </c>
      <c r="D33" s="607"/>
      <c r="E33" s="608"/>
      <c r="F33" s="917" t="s">
        <v>1138</v>
      </c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587" t="s">
        <v>401</v>
      </c>
      <c r="AB33" s="587"/>
      <c r="AC33" s="587" t="s">
        <v>1323</v>
      </c>
      <c r="AD33" s="587"/>
      <c r="AE33" s="587"/>
      <c r="AF33" s="595" t="s">
        <v>1118</v>
      </c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188" t="s">
        <v>1186</v>
      </c>
      <c r="AW33" s="188" t="s">
        <v>1186</v>
      </c>
      <c r="AX33" s="188" t="s">
        <v>293</v>
      </c>
      <c r="AY33" s="188" t="s">
        <v>293</v>
      </c>
      <c r="AZ33" s="188" t="s">
        <v>381</v>
      </c>
      <c r="BA33" s="1153">
        <v>29</v>
      </c>
      <c r="BB33" s="1153"/>
      <c r="BC33" s="157" t="s">
        <v>293</v>
      </c>
      <c r="BD33" s="157" t="s">
        <v>293</v>
      </c>
      <c r="BE33" s="157" t="s">
        <v>293</v>
      </c>
    </row>
    <row r="34" spans="1:57" ht="33" customHeight="1" x14ac:dyDescent="0.15">
      <c r="A34" s="878">
        <v>30</v>
      </c>
      <c r="B34" s="878"/>
      <c r="C34" s="884" t="s">
        <v>297</v>
      </c>
      <c r="D34" s="885"/>
      <c r="E34" s="886"/>
      <c r="F34" s="880"/>
      <c r="G34" s="880"/>
      <c r="H34" s="880"/>
      <c r="I34" s="880"/>
      <c r="J34" s="880"/>
      <c r="K34" s="880"/>
      <c r="L34" s="880"/>
      <c r="M34" s="880"/>
      <c r="N34" s="880"/>
      <c r="O34" s="880"/>
      <c r="P34" s="880"/>
      <c r="Q34" s="880"/>
      <c r="R34" s="880"/>
      <c r="S34" s="880"/>
      <c r="T34" s="880"/>
      <c r="U34" s="880"/>
      <c r="V34" s="880"/>
      <c r="W34" s="880"/>
      <c r="X34" s="880"/>
      <c r="Y34" s="880"/>
      <c r="Z34" s="880"/>
      <c r="AA34" s="878"/>
      <c r="AB34" s="878"/>
      <c r="AC34" s="878"/>
      <c r="AD34" s="878"/>
      <c r="AE34" s="878"/>
      <c r="AF34" s="880"/>
      <c r="AG34" s="880"/>
      <c r="AH34" s="880"/>
      <c r="AI34" s="880"/>
      <c r="AJ34" s="880"/>
      <c r="AK34" s="880"/>
      <c r="AL34" s="880"/>
      <c r="AM34" s="880"/>
      <c r="AN34" s="880"/>
      <c r="AO34" s="880"/>
      <c r="AP34" s="880"/>
      <c r="AQ34" s="880"/>
      <c r="AR34" s="880"/>
      <c r="AS34" s="880"/>
      <c r="AT34" s="880"/>
      <c r="AU34" s="880"/>
      <c r="AV34" s="230"/>
      <c r="AW34" s="230"/>
      <c r="AX34" s="230"/>
      <c r="AY34" s="230"/>
      <c r="AZ34" s="230"/>
      <c r="BA34" s="1154">
        <v>30</v>
      </c>
      <c r="BB34" s="1154"/>
      <c r="BC34" s="176"/>
      <c r="BD34" s="176"/>
      <c r="BE34" s="176"/>
    </row>
    <row r="35" spans="1:57" ht="33" customHeight="1" x14ac:dyDescent="0.15">
      <c r="A35" s="1150">
        <v>31</v>
      </c>
      <c r="B35" s="1150"/>
      <c r="C35" s="1026" t="s">
        <v>306</v>
      </c>
      <c r="D35" s="1151"/>
      <c r="E35" s="1152"/>
      <c r="F35" s="1028"/>
      <c r="G35" s="1028"/>
      <c r="H35" s="1028"/>
      <c r="I35" s="1028"/>
      <c r="J35" s="1028"/>
      <c r="K35" s="1028"/>
      <c r="L35" s="1028"/>
      <c r="M35" s="1028"/>
      <c r="N35" s="1028"/>
      <c r="O35" s="1028"/>
      <c r="P35" s="1028"/>
      <c r="Q35" s="1028"/>
      <c r="R35" s="1028"/>
      <c r="S35" s="1028"/>
      <c r="T35" s="1028"/>
      <c r="U35" s="1028"/>
      <c r="V35" s="1028"/>
      <c r="W35" s="1028"/>
      <c r="X35" s="1028"/>
      <c r="Y35" s="1028"/>
      <c r="Z35" s="1028"/>
      <c r="AA35" s="1024"/>
      <c r="AB35" s="1024"/>
      <c r="AC35" s="1024"/>
      <c r="AD35" s="1024"/>
      <c r="AE35" s="1024"/>
      <c r="AF35" s="1157"/>
      <c r="AG35" s="1157"/>
      <c r="AH35" s="1157"/>
      <c r="AI35" s="1157"/>
      <c r="AJ35" s="1157"/>
      <c r="AK35" s="1157"/>
      <c r="AL35" s="1157"/>
      <c r="AM35" s="1157"/>
      <c r="AN35" s="1157"/>
      <c r="AO35" s="1157"/>
      <c r="AP35" s="1157"/>
      <c r="AQ35" s="1157"/>
      <c r="AR35" s="1157"/>
      <c r="AS35" s="1157"/>
      <c r="AT35" s="1157"/>
      <c r="AU35" s="1157"/>
      <c r="AV35" s="237"/>
      <c r="AW35" s="237"/>
      <c r="AX35" s="237"/>
      <c r="AY35" s="237"/>
      <c r="AZ35" s="237"/>
      <c r="BA35" s="1156">
        <v>31</v>
      </c>
      <c r="BB35" s="1156"/>
      <c r="BC35" s="178"/>
      <c r="BD35" s="178"/>
      <c r="BE35" s="178"/>
    </row>
    <row r="36" spans="1:57" ht="15" customHeight="1" x14ac:dyDescent="0.15">
      <c r="A36" s="1148" t="s">
        <v>322</v>
      </c>
      <c r="B36" s="1148"/>
      <c r="C36" s="99"/>
      <c r="D36" s="39"/>
      <c r="E36" s="39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1155"/>
      <c r="AP36" s="1155"/>
      <c r="AQ36" s="1155"/>
      <c r="AR36" s="1155"/>
      <c r="AS36" s="1155"/>
      <c r="AT36" s="901" t="s">
        <v>316</v>
      </c>
      <c r="AU36" s="901"/>
      <c r="AV36" s="901"/>
      <c r="AW36" s="1149" t="s">
        <v>317</v>
      </c>
      <c r="AX36" s="1149"/>
      <c r="AY36" s="1149"/>
      <c r="AZ36" s="901" t="s">
        <v>318</v>
      </c>
      <c r="BA36" s="901"/>
      <c r="BB36" s="901"/>
    </row>
    <row r="37" spans="1:57" ht="15" customHeight="1" x14ac:dyDescent="0.15">
      <c r="A37" s="1148"/>
      <c r="B37" s="1148"/>
      <c r="C37" s="13"/>
      <c r="D37" s="91"/>
      <c r="E37" s="91"/>
      <c r="F37" s="609" t="s">
        <v>653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40"/>
      <c r="AO37" s="1055" t="s">
        <v>319</v>
      </c>
      <c r="AP37" s="1056"/>
      <c r="AQ37" s="1056"/>
      <c r="AR37" s="1056"/>
      <c r="AS37" s="1057"/>
      <c r="AT37" s="959">
        <f>COUNTIF(BC5:BC35,"○")</f>
        <v>18</v>
      </c>
      <c r="AU37" s="960"/>
      <c r="AV37" s="965" t="s">
        <v>306</v>
      </c>
      <c r="AW37" s="959">
        <f>COUNTIF(BD5:BD35,"○")</f>
        <v>18</v>
      </c>
      <c r="AX37" s="960"/>
      <c r="AY37" s="965" t="s">
        <v>306</v>
      </c>
      <c r="AZ37" s="959">
        <f>COUNTIF(BE5:BE35,"○")</f>
        <v>18</v>
      </c>
      <c r="BA37" s="960"/>
      <c r="BB37" s="965" t="s">
        <v>306</v>
      </c>
    </row>
    <row r="38" spans="1:57" ht="15" customHeight="1" x14ac:dyDescent="0.15">
      <c r="A38" s="1148"/>
      <c r="B38" s="1148"/>
      <c r="C38" s="13"/>
      <c r="D38" s="91"/>
      <c r="E38" s="16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40"/>
      <c r="AO38" s="1058"/>
      <c r="AP38" s="1059"/>
      <c r="AQ38" s="1059"/>
      <c r="AR38" s="1059"/>
      <c r="AS38" s="1060"/>
      <c r="AT38" s="961"/>
      <c r="AU38" s="962"/>
      <c r="AV38" s="966"/>
      <c r="AW38" s="961"/>
      <c r="AX38" s="962"/>
      <c r="AY38" s="966"/>
      <c r="AZ38" s="961"/>
      <c r="BA38" s="962"/>
      <c r="BB38" s="966"/>
    </row>
    <row r="39" spans="1:57" ht="15" customHeight="1" x14ac:dyDescent="0.15">
      <c r="A39" s="1148"/>
      <c r="B39" s="1148"/>
      <c r="C39" s="13"/>
      <c r="D39" s="91"/>
      <c r="E39" s="91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40"/>
      <c r="AO39" s="1061"/>
      <c r="AP39" s="1062"/>
      <c r="AQ39" s="1062"/>
      <c r="AR39" s="1062"/>
      <c r="AS39" s="1063"/>
      <c r="AT39" s="1065"/>
      <c r="AU39" s="1066"/>
      <c r="AV39" s="1064"/>
      <c r="AW39" s="1065"/>
      <c r="AX39" s="1066"/>
      <c r="AY39" s="1064"/>
      <c r="AZ39" s="1065"/>
      <c r="BA39" s="1066"/>
      <c r="BB39" s="1064"/>
    </row>
    <row r="40" spans="1:57" ht="15" customHeight="1" x14ac:dyDescent="0.15">
      <c r="A40" s="1148"/>
      <c r="B40" s="1148"/>
      <c r="C40" s="13"/>
      <c r="D40" s="91"/>
      <c r="E40" s="91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40"/>
      <c r="AO40" s="1055" t="s">
        <v>320</v>
      </c>
      <c r="AP40" s="1056"/>
      <c r="AQ40" s="1056"/>
      <c r="AR40" s="1056"/>
      <c r="AS40" s="1057"/>
      <c r="AT40" s="1052">
        <f>(AT37)</f>
        <v>18</v>
      </c>
      <c r="AU40" s="1053"/>
      <c r="AV40" s="1054"/>
      <c r="AW40" s="1052">
        <f>(AW37)</f>
        <v>18</v>
      </c>
      <c r="AX40" s="1053"/>
      <c r="AY40" s="1054"/>
      <c r="AZ40" s="1052">
        <f>(AZ37)</f>
        <v>18</v>
      </c>
      <c r="BA40" s="1053"/>
      <c r="BB40" s="1054"/>
    </row>
    <row r="41" spans="1:57" ht="15" customHeight="1" x14ac:dyDescent="0.15">
      <c r="A41" s="1148"/>
      <c r="B41" s="1148"/>
      <c r="C41" s="13"/>
      <c r="D41" s="91"/>
      <c r="E41" s="91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40"/>
      <c r="AO41" s="1058"/>
      <c r="AP41" s="1059"/>
      <c r="AQ41" s="1059"/>
      <c r="AR41" s="1059"/>
      <c r="AS41" s="1060"/>
      <c r="AT41" s="968"/>
      <c r="AU41" s="969"/>
      <c r="AV41" s="970"/>
      <c r="AW41" s="968"/>
      <c r="AX41" s="969"/>
      <c r="AY41" s="970"/>
      <c r="AZ41" s="968"/>
      <c r="BA41" s="969"/>
      <c r="BB41" s="970"/>
    </row>
    <row r="42" spans="1:57" ht="15" customHeight="1" x14ac:dyDescent="0.15">
      <c r="A42" s="1148"/>
      <c r="B42" s="1148"/>
      <c r="C42" s="13"/>
      <c r="D42" s="91"/>
      <c r="E42" s="91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40"/>
      <c r="AO42" s="1061"/>
      <c r="AP42" s="1062"/>
      <c r="AQ42" s="1062"/>
      <c r="AR42" s="1062"/>
      <c r="AS42" s="1063"/>
      <c r="AT42" s="972"/>
      <c r="AU42" s="973"/>
      <c r="AV42" s="974"/>
      <c r="AW42" s="972"/>
      <c r="AX42" s="973"/>
      <c r="AY42" s="974"/>
      <c r="AZ42" s="972"/>
      <c r="BA42" s="973"/>
      <c r="BB42" s="974"/>
    </row>
    <row r="43" spans="1:57" ht="15" customHeight="1" x14ac:dyDescent="0.15">
      <c r="A43" s="1148"/>
      <c r="B43" s="1148"/>
      <c r="C43" s="13"/>
      <c r="D43" s="91"/>
      <c r="E43" s="91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40"/>
      <c r="AO43" s="1055" t="s">
        <v>323</v>
      </c>
      <c r="AP43" s="1056"/>
      <c r="AQ43" s="1056"/>
      <c r="AR43" s="1056"/>
      <c r="AS43" s="1057"/>
      <c r="AT43" s="1052">
        <f>AT37+'R2 １２月 ok'!AT43</f>
        <v>160</v>
      </c>
      <c r="AU43" s="1053"/>
      <c r="AV43" s="1054"/>
      <c r="AW43" s="1052">
        <f>AW37+'R2 １２月 ok'!AW43</f>
        <v>162</v>
      </c>
      <c r="AX43" s="1053"/>
      <c r="AY43" s="1054"/>
      <c r="AZ43" s="1052">
        <f>AZ37+'R2 １２月 ok'!AZ43</f>
        <v>162</v>
      </c>
      <c r="BA43" s="1053"/>
      <c r="BB43" s="1054"/>
    </row>
    <row r="44" spans="1:57" ht="15" customHeight="1" x14ac:dyDescent="0.15">
      <c r="A44" s="1148"/>
      <c r="B44" s="1148"/>
      <c r="C44" s="13"/>
      <c r="D44" s="91"/>
      <c r="E44" s="91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40"/>
      <c r="AO44" s="1058"/>
      <c r="AP44" s="1059"/>
      <c r="AQ44" s="1059"/>
      <c r="AR44" s="1059"/>
      <c r="AS44" s="1060"/>
      <c r="AT44" s="968"/>
      <c r="AU44" s="969"/>
      <c r="AV44" s="970"/>
      <c r="AW44" s="968"/>
      <c r="AX44" s="969"/>
      <c r="AY44" s="970"/>
      <c r="AZ44" s="968"/>
      <c r="BA44" s="969"/>
      <c r="BB44" s="970"/>
    </row>
    <row r="45" spans="1:57" ht="15" customHeight="1" x14ac:dyDescent="0.15">
      <c r="A45" s="1148"/>
      <c r="B45" s="1148"/>
      <c r="C45" s="13"/>
      <c r="D45" s="91"/>
      <c r="E45" s="91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45"/>
      <c r="AO45" s="1061"/>
      <c r="AP45" s="1062"/>
      <c r="AQ45" s="1062"/>
      <c r="AR45" s="1062"/>
      <c r="AS45" s="1063"/>
      <c r="AT45" s="975"/>
      <c r="AU45" s="976"/>
      <c r="AV45" s="977"/>
      <c r="AW45" s="975"/>
      <c r="AX45" s="976"/>
      <c r="AY45" s="977"/>
      <c r="AZ45" s="975"/>
      <c r="BA45" s="976"/>
      <c r="BB45" s="977"/>
    </row>
    <row r="46" spans="1:57" ht="15" customHeight="1" x14ac:dyDescent="0.15">
      <c r="A46" s="1148"/>
      <c r="B46" s="1148"/>
      <c r="C46" s="99"/>
      <c r="U46" s="44"/>
      <c r="V46" s="44"/>
      <c r="W46" s="1046" t="s">
        <v>285</v>
      </c>
      <c r="X46" s="1046"/>
      <c r="Y46" s="1046"/>
      <c r="Z46" s="1046" t="s">
        <v>286</v>
      </c>
      <c r="AA46" s="1046"/>
      <c r="AB46" s="1046"/>
      <c r="AC46" s="1046" t="s">
        <v>300</v>
      </c>
      <c r="AD46" s="1046"/>
      <c r="AE46" s="1046"/>
      <c r="AF46" s="1042" t="s">
        <v>361</v>
      </c>
      <c r="AG46" s="1043"/>
      <c r="AH46" s="1044"/>
      <c r="AI46" s="1042" t="s">
        <v>362</v>
      </c>
      <c r="AJ46" s="1043"/>
      <c r="AK46" s="1044"/>
      <c r="AL46" s="1042" t="s">
        <v>363</v>
      </c>
      <c r="AM46" s="1043"/>
      <c r="AN46" s="1044"/>
      <c r="AO46" s="1055" t="s">
        <v>321</v>
      </c>
      <c r="AP46" s="1056"/>
      <c r="AQ46" s="1056"/>
      <c r="AR46" s="1056"/>
      <c r="AS46" s="1057"/>
      <c r="AT46" s="959">
        <f>COUNTIF(AX5:AX35,"○")</f>
        <v>17</v>
      </c>
      <c r="AU46" s="960"/>
      <c r="AV46" s="965" t="s">
        <v>366</v>
      </c>
      <c r="AW46" s="959">
        <f>COUNTIF(AY5:AY35,"○")</f>
        <v>17</v>
      </c>
      <c r="AX46" s="960"/>
      <c r="AY46" s="965" t="s">
        <v>366</v>
      </c>
      <c r="AZ46" s="959">
        <f>COUNTIF(AZ5:AZ35,"○")</f>
        <v>15</v>
      </c>
      <c r="BA46" s="960"/>
      <c r="BB46" s="965" t="s">
        <v>366</v>
      </c>
    </row>
    <row r="47" spans="1:57" ht="15" customHeight="1" x14ac:dyDescent="0.15">
      <c r="A47" s="1148"/>
      <c r="B47" s="1148"/>
      <c r="C47" s="99"/>
      <c r="D47" s="39"/>
      <c r="E47" s="39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559">
        <f>AT46</f>
        <v>17</v>
      </c>
      <c r="X47" s="560"/>
      <c r="Y47" s="555" t="s">
        <v>326</v>
      </c>
      <c r="Z47" s="559">
        <f>AW46</f>
        <v>17</v>
      </c>
      <c r="AA47" s="560"/>
      <c r="AB47" s="555" t="s">
        <v>326</v>
      </c>
      <c r="AC47" s="559">
        <f>AZ46</f>
        <v>15</v>
      </c>
      <c r="AD47" s="560"/>
      <c r="AE47" s="555" t="s">
        <v>306</v>
      </c>
      <c r="AF47" s="559">
        <f>AT46</f>
        <v>17</v>
      </c>
      <c r="AG47" s="560"/>
      <c r="AH47" s="555" t="s">
        <v>306</v>
      </c>
      <c r="AI47" s="559">
        <f>AW46</f>
        <v>17</v>
      </c>
      <c r="AJ47" s="560"/>
      <c r="AK47" s="555" t="s">
        <v>306</v>
      </c>
      <c r="AL47" s="559">
        <f>AZ46</f>
        <v>15</v>
      </c>
      <c r="AM47" s="560"/>
      <c r="AN47" s="555" t="s">
        <v>306</v>
      </c>
      <c r="AO47" s="1058"/>
      <c r="AP47" s="1059"/>
      <c r="AQ47" s="1059"/>
      <c r="AR47" s="1059"/>
      <c r="AS47" s="1060"/>
      <c r="AT47" s="961"/>
      <c r="AU47" s="962"/>
      <c r="AV47" s="966"/>
      <c r="AW47" s="961"/>
      <c r="AX47" s="962"/>
      <c r="AY47" s="966"/>
      <c r="AZ47" s="961"/>
      <c r="BA47" s="962"/>
      <c r="BB47" s="966"/>
    </row>
    <row r="48" spans="1:57" ht="15" customHeight="1" x14ac:dyDescent="0.15">
      <c r="A48" s="1148"/>
      <c r="B48" s="1148"/>
      <c r="C48" s="99"/>
      <c r="D48" s="39"/>
      <c r="E48" s="39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561"/>
      <c r="X48" s="562"/>
      <c r="Y48" s="558"/>
      <c r="Z48" s="561"/>
      <c r="AA48" s="562"/>
      <c r="AB48" s="558"/>
      <c r="AC48" s="561"/>
      <c r="AD48" s="562"/>
      <c r="AE48" s="558"/>
      <c r="AF48" s="561"/>
      <c r="AG48" s="562"/>
      <c r="AH48" s="558"/>
      <c r="AI48" s="561"/>
      <c r="AJ48" s="562"/>
      <c r="AK48" s="558"/>
      <c r="AL48" s="561"/>
      <c r="AM48" s="562"/>
      <c r="AN48" s="558"/>
      <c r="AO48" s="1061"/>
      <c r="AP48" s="1062"/>
      <c r="AQ48" s="1062"/>
      <c r="AR48" s="1062"/>
      <c r="AS48" s="1063"/>
      <c r="AT48" s="963"/>
      <c r="AU48" s="964"/>
      <c r="AV48" s="967"/>
      <c r="AW48" s="963"/>
      <c r="AX48" s="964"/>
      <c r="AY48" s="967"/>
      <c r="AZ48" s="963"/>
      <c r="BA48" s="964"/>
      <c r="BB48" s="967"/>
    </row>
    <row r="49" spans="1:54" ht="15" customHeight="1" x14ac:dyDescent="0.15">
      <c r="A49" s="1148"/>
      <c r="B49" s="1148"/>
      <c r="C49" s="99"/>
      <c r="D49" s="39"/>
      <c r="E49" s="39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1046" t="s">
        <v>285</v>
      </c>
      <c r="X49" s="1046"/>
      <c r="Y49" s="1046"/>
      <c r="Z49" s="1046" t="s">
        <v>286</v>
      </c>
      <c r="AA49" s="1046"/>
      <c r="AB49" s="1046"/>
      <c r="AC49" s="1046" t="s">
        <v>300</v>
      </c>
      <c r="AD49" s="1046"/>
      <c r="AE49" s="1046"/>
      <c r="AF49" s="1042" t="s">
        <v>361</v>
      </c>
      <c r="AG49" s="1043"/>
      <c r="AH49" s="1044"/>
      <c r="AI49" s="1042" t="s">
        <v>362</v>
      </c>
      <c r="AJ49" s="1043"/>
      <c r="AK49" s="1044"/>
      <c r="AL49" s="1042" t="s">
        <v>363</v>
      </c>
      <c r="AM49" s="1043"/>
      <c r="AN49" s="1044"/>
      <c r="AO49" s="1055" t="s">
        <v>324</v>
      </c>
      <c r="AP49" s="1056"/>
      <c r="AQ49" s="1056"/>
      <c r="AR49" s="1056"/>
      <c r="AS49" s="1057"/>
      <c r="AT49" s="959">
        <f>AT46+'R2 １２月 ok'!AT49</f>
        <v>144</v>
      </c>
      <c r="AU49" s="960"/>
      <c r="AV49" s="965" t="s">
        <v>366</v>
      </c>
      <c r="AW49" s="959">
        <f>AW46+'R2 １２月 ok'!AW49</f>
        <v>144</v>
      </c>
      <c r="AX49" s="960"/>
      <c r="AY49" s="965" t="s">
        <v>366</v>
      </c>
      <c r="AZ49" s="959">
        <f>AZ46+'R2 １２月 ok'!AZ49</f>
        <v>142</v>
      </c>
      <c r="BA49" s="960"/>
      <c r="BB49" s="965" t="s">
        <v>366</v>
      </c>
    </row>
    <row r="50" spans="1:54" ht="15" customHeight="1" x14ac:dyDescent="0.15">
      <c r="A50" s="1148"/>
      <c r="B50" s="1148"/>
      <c r="C50" s="41"/>
      <c r="D50" s="100"/>
      <c r="E50" s="100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559">
        <f>W47+'R2 １２月 ok'!W50</f>
        <v>144</v>
      </c>
      <c r="X50" s="560"/>
      <c r="Y50" s="555" t="s">
        <v>326</v>
      </c>
      <c r="Z50" s="559">
        <f>Z47+'R2 １２月 ok'!Z50</f>
        <v>144</v>
      </c>
      <c r="AA50" s="560"/>
      <c r="AB50" s="555" t="s">
        <v>326</v>
      </c>
      <c r="AC50" s="559">
        <f>AC47+'R2 １２月 ok'!AC50</f>
        <v>142</v>
      </c>
      <c r="AD50" s="560"/>
      <c r="AE50" s="555" t="s">
        <v>306</v>
      </c>
      <c r="AF50" s="559">
        <f>AF47+'R2 １２月 ok'!AF50</f>
        <v>144</v>
      </c>
      <c r="AG50" s="560"/>
      <c r="AH50" s="555" t="s">
        <v>306</v>
      </c>
      <c r="AI50" s="559">
        <f>AI47+'R2 １２月 ok'!AI50</f>
        <v>144</v>
      </c>
      <c r="AJ50" s="560"/>
      <c r="AK50" s="555" t="s">
        <v>306</v>
      </c>
      <c r="AL50" s="559">
        <f>AL47+'R2 １２月 ok'!AL50</f>
        <v>142</v>
      </c>
      <c r="AM50" s="560"/>
      <c r="AN50" s="555" t="s">
        <v>306</v>
      </c>
      <c r="AO50" s="1058"/>
      <c r="AP50" s="1059"/>
      <c r="AQ50" s="1059"/>
      <c r="AR50" s="1059"/>
      <c r="AS50" s="1060"/>
      <c r="AT50" s="961"/>
      <c r="AU50" s="962"/>
      <c r="AV50" s="966"/>
      <c r="AW50" s="961"/>
      <c r="AX50" s="962"/>
      <c r="AY50" s="966"/>
      <c r="AZ50" s="961"/>
      <c r="BA50" s="962"/>
      <c r="BB50" s="966"/>
    </row>
    <row r="51" spans="1:54" ht="15" customHeight="1" x14ac:dyDescent="0.15">
      <c r="A51" s="1148"/>
      <c r="B51" s="1148"/>
      <c r="C51" s="101"/>
      <c r="D51" s="70"/>
      <c r="E51" s="70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558"/>
      <c r="AI51" s="561"/>
      <c r="AJ51" s="562"/>
      <c r="AK51" s="558"/>
      <c r="AL51" s="561"/>
      <c r="AM51" s="562"/>
      <c r="AN51" s="558"/>
      <c r="AO51" s="1061"/>
      <c r="AP51" s="1062"/>
      <c r="AQ51" s="1062"/>
      <c r="AR51" s="1062"/>
      <c r="AS51" s="1063"/>
      <c r="AT51" s="963"/>
      <c r="AU51" s="964"/>
      <c r="AV51" s="967"/>
      <c r="AW51" s="963"/>
      <c r="AX51" s="964"/>
      <c r="AY51" s="967"/>
      <c r="AZ51" s="963"/>
      <c r="BA51" s="964"/>
      <c r="BB51" s="967"/>
    </row>
  </sheetData>
  <mergeCells count="300">
    <mergeCell ref="BB49:BB51"/>
    <mergeCell ref="W50:X51"/>
    <mergeCell ref="Y50:Y51"/>
    <mergeCell ref="Z50:AA51"/>
    <mergeCell ref="AB50:AB51"/>
    <mergeCell ref="AC50:AD51"/>
    <mergeCell ref="AY49:AY51"/>
    <mergeCell ref="AZ49:BA51"/>
    <mergeCell ref="W49:Y49"/>
    <mergeCell ref="Z49:AB49"/>
    <mergeCell ref="AC49:AE49"/>
    <mergeCell ref="AF49:AH49"/>
    <mergeCell ref="AI49:AK49"/>
    <mergeCell ref="AL49:AN49"/>
    <mergeCell ref="AK50:AK51"/>
    <mergeCell ref="AL50:AM51"/>
    <mergeCell ref="AE50:AE51"/>
    <mergeCell ref="AF50:AG51"/>
    <mergeCell ref="AH50:AH51"/>
    <mergeCell ref="AI50:AJ51"/>
    <mergeCell ref="AO49:AS51"/>
    <mergeCell ref="AT49:AU51"/>
    <mergeCell ref="AV49:AV51"/>
    <mergeCell ref="AW49:AX51"/>
    <mergeCell ref="AZ43:BB45"/>
    <mergeCell ref="BB46:BB48"/>
    <mergeCell ref="W47:X48"/>
    <mergeCell ref="Y47:Y48"/>
    <mergeCell ref="Z47:AA48"/>
    <mergeCell ref="AB47:AB48"/>
    <mergeCell ref="AC47:AD48"/>
    <mergeCell ref="AE47:AE48"/>
    <mergeCell ref="AF47:AG48"/>
    <mergeCell ref="AH47:AH48"/>
    <mergeCell ref="AZ46:BA48"/>
    <mergeCell ref="AK47:AK48"/>
    <mergeCell ref="AL47:AM48"/>
    <mergeCell ref="AN47:AN48"/>
    <mergeCell ref="AI47:AJ48"/>
    <mergeCell ref="AO46:AS48"/>
    <mergeCell ref="AT46:AU48"/>
    <mergeCell ref="AV46:AV48"/>
    <mergeCell ref="AL46:AN46"/>
    <mergeCell ref="AW46:AX48"/>
    <mergeCell ref="AY46:AY48"/>
    <mergeCell ref="AO43:AS45"/>
    <mergeCell ref="AT43:AV45"/>
    <mergeCell ref="AW43:AY45"/>
    <mergeCell ref="AO40:AS42"/>
    <mergeCell ref="AT40:AV42"/>
    <mergeCell ref="AW40:AY42"/>
    <mergeCell ref="AZ40:BB42"/>
    <mergeCell ref="AW37:AX39"/>
    <mergeCell ref="AY37:AY39"/>
    <mergeCell ref="AZ37:BA39"/>
    <mergeCell ref="BB37:BB39"/>
    <mergeCell ref="A36:B51"/>
    <mergeCell ref="AO36:AS36"/>
    <mergeCell ref="AT36:AV36"/>
    <mergeCell ref="AW36:AY36"/>
    <mergeCell ref="W46:Y46"/>
    <mergeCell ref="Z46:AB46"/>
    <mergeCell ref="AN50:AN51"/>
    <mergeCell ref="AC46:AE46"/>
    <mergeCell ref="AF46:AH46"/>
    <mergeCell ref="AI46:AK46"/>
    <mergeCell ref="AZ36:BB36"/>
    <mergeCell ref="F37:V45"/>
    <mergeCell ref="W37:AM45"/>
    <mergeCell ref="AO37:AS39"/>
    <mergeCell ref="AT37:AU39"/>
    <mergeCell ref="AV37:AV39"/>
    <mergeCell ref="F32:Z32"/>
    <mergeCell ref="AA32:AB32"/>
    <mergeCell ref="AC32:AE32"/>
    <mergeCell ref="AF32:AU32"/>
    <mergeCell ref="BA32:BB32"/>
    <mergeCell ref="A33:B33"/>
    <mergeCell ref="F34:Z34"/>
    <mergeCell ref="AA34:AB34"/>
    <mergeCell ref="AC34:AE34"/>
    <mergeCell ref="AF34:AU34"/>
    <mergeCell ref="BA34:BB34"/>
    <mergeCell ref="A32:B32"/>
    <mergeCell ref="C32:E32"/>
    <mergeCell ref="C33:E33"/>
    <mergeCell ref="F33:Z33"/>
    <mergeCell ref="AA33:AB33"/>
    <mergeCell ref="AC33:AE33"/>
    <mergeCell ref="AF33:AU33"/>
    <mergeCell ref="BA33:BB33"/>
    <mergeCell ref="AF35:AU35"/>
    <mergeCell ref="BA35:BB35"/>
    <mergeCell ref="A34:B34"/>
    <mergeCell ref="C34:E34"/>
    <mergeCell ref="A35:B35"/>
    <mergeCell ref="C35:E35"/>
    <mergeCell ref="F35:Z35"/>
    <mergeCell ref="AA35:AB35"/>
    <mergeCell ref="AC35:AE35"/>
    <mergeCell ref="BA30:BB30"/>
    <mergeCell ref="A31:B31"/>
    <mergeCell ref="C31:E31"/>
    <mergeCell ref="F31:Z31"/>
    <mergeCell ref="AA31:AB31"/>
    <mergeCell ref="AC31:AE31"/>
    <mergeCell ref="AF31:AU31"/>
    <mergeCell ref="BA31:BB31"/>
    <mergeCell ref="A30:B30"/>
    <mergeCell ref="C30:E30"/>
    <mergeCell ref="F30:Z30"/>
    <mergeCell ref="AA30:AB30"/>
    <mergeCell ref="AC30:AE30"/>
    <mergeCell ref="AF30:AU30"/>
    <mergeCell ref="F26:Z26"/>
    <mergeCell ref="AA26:AB26"/>
    <mergeCell ref="AC26:AE26"/>
    <mergeCell ref="AF26:AU26"/>
    <mergeCell ref="BA26:BB26"/>
    <mergeCell ref="A27:B27"/>
    <mergeCell ref="F28:Z28"/>
    <mergeCell ref="AA28:AB28"/>
    <mergeCell ref="AC28:AE28"/>
    <mergeCell ref="AF28:AU28"/>
    <mergeCell ref="BA28:BB28"/>
    <mergeCell ref="A26:B26"/>
    <mergeCell ref="C26:E26"/>
    <mergeCell ref="C27:E27"/>
    <mergeCell ref="F27:Z27"/>
    <mergeCell ref="AA27:AB27"/>
    <mergeCell ref="AC27:AE27"/>
    <mergeCell ref="AF27:AU27"/>
    <mergeCell ref="BA27:BB27"/>
    <mergeCell ref="AF29:AU29"/>
    <mergeCell ref="BA29:BB29"/>
    <mergeCell ref="A28:B28"/>
    <mergeCell ref="C28:E28"/>
    <mergeCell ref="A29:B29"/>
    <mergeCell ref="C29:E29"/>
    <mergeCell ref="F29:Z29"/>
    <mergeCell ref="AA29:AB29"/>
    <mergeCell ref="AC29:AE29"/>
    <mergeCell ref="BA24:BB24"/>
    <mergeCell ref="A25:B25"/>
    <mergeCell ref="C25:E25"/>
    <mergeCell ref="F25:Z25"/>
    <mergeCell ref="AA25:AB25"/>
    <mergeCell ref="AC25:AE25"/>
    <mergeCell ref="AF25:AU25"/>
    <mergeCell ref="BA25:BB25"/>
    <mergeCell ref="A24:B24"/>
    <mergeCell ref="C24:E24"/>
    <mergeCell ref="F24:Z24"/>
    <mergeCell ref="AA24:AB24"/>
    <mergeCell ref="AC24:AE24"/>
    <mergeCell ref="AF24:AU24"/>
    <mergeCell ref="F20:Z20"/>
    <mergeCell ref="AA20:AB20"/>
    <mergeCell ref="AC20:AE20"/>
    <mergeCell ref="AF20:AU20"/>
    <mergeCell ref="BA20:BB20"/>
    <mergeCell ref="A21:B21"/>
    <mergeCell ref="F22:Z22"/>
    <mergeCell ref="AA22:AB22"/>
    <mergeCell ref="AC22:AE22"/>
    <mergeCell ref="AF22:AU22"/>
    <mergeCell ref="BA22:BB22"/>
    <mergeCell ref="A20:B20"/>
    <mergeCell ref="C20:E20"/>
    <mergeCell ref="C21:E21"/>
    <mergeCell ref="F21:Z21"/>
    <mergeCell ref="AA21:AB21"/>
    <mergeCell ref="AC21:AE21"/>
    <mergeCell ref="AF21:AU21"/>
    <mergeCell ref="BA21:BB21"/>
    <mergeCell ref="AF23:AU23"/>
    <mergeCell ref="BA23:BB23"/>
    <mergeCell ref="A22:B22"/>
    <mergeCell ref="C22:E22"/>
    <mergeCell ref="A23:B23"/>
    <mergeCell ref="C23:E23"/>
    <mergeCell ref="F23:Z23"/>
    <mergeCell ref="AA23:AB23"/>
    <mergeCell ref="AC23:AE23"/>
    <mergeCell ref="BA18:BB18"/>
    <mergeCell ref="A19:B19"/>
    <mergeCell ref="C19:E19"/>
    <mergeCell ref="F19:Z19"/>
    <mergeCell ref="AA19:AB19"/>
    <mergeCell ref="AC19:AE19"/>
    <mergeCell ref="AF19:AU19"/>
    <mergeCell ref="BA19:BB19"/>
    <mergeCell ref="A18:B18"/>
    <mergeCell ref="C18:E18"/>
    <mergeCell ref="F18:Z18"/>
    <mergeCell ref="AA18:AB18"/>
    <mergeCell ref="AC18:AE18"/>
    <mergeCell ref="AF18:AU18"/>
    <mergeCell ref="F14:Z14"/>
    <mergeCell ref="AA14:AB14"/>
    <mergeCell ref="AC14:AE14"/>
    <mergeCell ref="AF14:AU14"/>
    <mergeCell ref="BA14:BB14"/>
    <mergeCell ref="A15:B15"/>
    <mergeCell ref="F16:Z16"/>
    <mergeCell ref="AA16:AB16"/>
    <mergeCell ref="AC16:AE16"/>
    <mergeCell ref="AF16:AU16"/>
    <mergeCell ref="BA16:BB16"/>
    <mergeCell ref="A14:B14"/>
    <mergeCell ref="C14:E14"/>
    <mergeCell ref="C15:E15"/>
    <mergeCell ref="F15:Z15"/>
    <mergeCell ref="AA15:AB15"/>
    <mergeCell ref="AC15:AE15"/>
    <mergeCell ref="AF15:AU15"/>
    <mergeCell ref="BA15:BB15"/>
    <mergeCell ref="AF17:AU17"/>
    <mergeCell ref="BA17:BB17"/>
    <mergeCell ref="A16:B16"/>
    <mergeCell ref="C16:E16"/>
    <mergeCell ref="A17:B17"/>
    <mergeCell ref="C17:E17"/>
    <mergeCell ref="F17:Z17"/>
    <mergeCell ref="AA17:AB17"/>
    <mergeCell ref="AC17:AE17"/>
    <mergeCell ref="BA12:BB12"/>
    <mergeCell ref="A13:B13"/>
    <mergeCell ref="C13:E13"/>
    <mergeCell ref="F13:Z13"/>
    <mergeCell ref="AA13:AB13"/>
    <mergeCell ref="AC13:AE13"/>
    <mergeCell ref="AF13:AU13"/>
    <mergeCell ref="BA13:BB13"/>
    <mergeCell ref="A12:B12"/>
    <mergeCell ref="C12:E12"/>
    <mergeCell ref="F12:Z12"/>
    <mergeCell ref="AA12:AB12"/>
    <mergeCell ref="AC12:AE12"/>
    <mergeCell ref="AF12:AU12"/>
    <mergeCell ref="F8:Z8"/>
    <mergeCell ref="AA8:AB8"/>
    <mergeCell ref="AC8:AE8"/>
    <mergeCell ref="AF8:AU8"/>
    <mergeCell ref="BA8:BB8"/>
    <mergeCell ref="A9:B9"/>
    <mergeCell ref="F10:Z10"/>
    <mergeCell ref="AA10:AB10"/>
    <mergeCell ref="AC10:AE10"/>
    <mergeCell ref="AF10:AU10"/>
    <mergeCell ref="BA10:BB10"/>
    <mergeCell ref="A8:B8"/>
    <mergeCell ref="C8:E8"/>
    <mergeCell ref="C9:E9"/>
    <mergeCell ref="F9:Z9"/>
    <mergeCell ref="AA9:AB9"/>
    <mergeCell ref="AC9:AE9"/>
    <mergeCell ref="AF9:AU9"/>
    <mergeCell ref="BA9:BB9"/>
    <mergeCell ref="AF11:AU11"/>
    <mergeCell ref="BA11:BB11"/>
    <mergeCell ref="A10:B10"/>
    <mergeCell ref="C10:E10"/>
    <mergeCell ref="A11:B11"/>
    <mergeCell ref="C11:E11"/>
    <mergeCell ref="F11:Z11"/>
    <mergeCell ref="AA11:AB11"/>
    <mergeCell ref="AC11:AE11"/>
    <mergeCell ref="BA6:BB6"/>
    <mergeCell ref="A7:B7"/>
    <mergeCell ref="C7:E7"/>
    <mergeCell ref="F7:Z7"/>
    <mergeCell ref="AA7:AB7"/>
    <mergeCell ref="AC7:AE7"/>
    <mergeCell ref="AF7:AU7"/>
    <mergeCell ref="BA7:BB7"/>
    <mergeCell ref="A6:B6"/>
    <mergeCell ref="C6:E6"/>
    <mergeCell ref="F6:Z6"/>
    <mergeCell ref="AA6:AB6"/>
    <mergeCell ref="AC6:AE6"/>
    <mergeCell ref="AF6:AU6"/>
    <mergeCell ref="BC3:BE3"/>
    <mergeCell ref="A5:B5"/>
    <mergeCell ref="C5:E5"/>
    <mergeCell ref="F5:Z5"/>
    <mergeCell ref="AA5:AB5"/>
    <mergeCell ref="AC5:AE5"/>
    <mergeCell ref="AF5:AU5"/>
    <mergeCell ref="BA5:BB5"/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r:id="rId1"/>
  <headerFooter alignWithMargins="0">
    <oddHeader>&amp;R&amp;D版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I64"/>
  <sheetViews>
    <sheetView zoomScale="80" zoomScaleNormal="100" zoomScaleSheetLayoutView="100" workbookViewId="0">
      <selection activeCell="AT44" sqref="AT44:AU46"/>
    </sheetView>
  </sheetViews>
  <sheetFormatPr defaultColWidth="8.875" defaultRowHeight="13.5" x14ac:dyDescent="0.15"/>
  <cols>
    <col min="1" max="2" width="2.625" style="98" customWidth="1"/>
    <col min="3" max="47" width="2.625" customWidth="1"/>
    <col min="48" max="52" width="2.625" style="78" customWidth="1"/>
    <col min="53" max="54" width="2.625" style="98" customWidth="1"/>
    <col min="55" max="57" width="3.125" style="76" customWidth="1"/>
  </cols>
  <sheetData>
    <row r="1" spans="1:57" ht="24" customHeight="1" x14ac:dyDescent="0.15">
      <c r="A1" s="649" t="s">
        <v>470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57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57" ht="15.95" customHeight="1" x14ac:dyDescent="0.15">
      <c r="A3" s="583" t="s">
        <v>306</v>
      </c>
      <c r="B3" s="583"/>
      <c r="C3" s="583" t="s">
        <v>307</v>
      </c>
      <c r="D3" s="583"/>
      <c r="E3" s="583"/>
      <c r="F3" s="583" t="s">
        <v>308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 t="s">
        <v>287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583" t="s">
        <v>315</v>
      </c>
      <c r="BB3" s="583"/>
      <c r="BC3" s="585" t="s">
        <v>354</v>
      </c>
      <c r="BD3" s="585"/>
      <c r="BE3" s="585"/>
    </row>
    <row r="4" spans="1:57" ht="15.95" customHeight="1" x14ac:dyDescent="0.1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86">
        <v>1</v>
      </c>
      <c r="BD4" s="86">
        <v>2</v>
      </c>
      <c r="BE4" s="86">
        <v>3</v>
      </c>
    </row>
    <row r="5" spans="1:57" ht="33" customHeight="1" x14ac:dyDescent="0.15">
      <c r="A5" s="640">
        <v>1</v>
      </c>
      <c r="B5" s="640"/>
      <c r="C5" s="638" t="s">
        <v>295</v>
      </c>
      <c r="D5" s="641"/>
      <c r="E5" s="639"/>
      <c r="F5" s="634" t="s">
        <v>638</v>
      </c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6"/>
      <c r="AA5" s="638" t="s">
        <v>380</v>
      </c>
      <c r="AB5" s="639"/>
      <c r="AC5" s="592" t="s">
        <v>1083</v>
      </c>
      <c r="AD5" s="587"/>
      <c r="AE5" s="587"/>
      <c r="AF5" s="634" t="s">
        <v>481</v>
      </c>
      <c r="AG5" s="635"/>
      <c r="AH5" s="635"/>
      <c r="AI5" s="635"/>
      <c r="AJ5" s="635"/>
      <c r="AK5" s="635"/>
      <c r="AL5" s="635"/>
      <c r="AM5" s="635"/>
      <c r="AN5" s="635"/>
      <c r="AO5" s="635"/>
      <c r="AP5" s="635"/>
      <c r="AQ5" s="635"/>
      <c r="AR5" s="635"/>
      <c r="AS5" s="635"/>
      <c r="AT5" s="635"/>
      <c r="AU5" s="636"/>
      <c r="AV5" s="201"/>
      <c r="AW5" s="201" t="s">
        <v>1187</v>
      </c>
      <c r="AX5" s="201" t="s">
        <v>293</v>
      </c>
      <c r="AY5" s="201" t="s">
        <v>293</v>
      </c>
      <c r="AZ5" s="201" t="s">
        <v>293</v>
      </c>
      <c r="BA5" s="630">
        <v>1</v>
      </c>
      <c r="BB5" s="630"/>
      <c r="BC5" s="156" t="s">
        <v>293</v>
      </c>
      <c r="BD5" s="156" t="s">
        <v>293</v>
      </c>
      <c r="BE5" s="156" t="s">
        <v>293</v>
      </c>
    </row>
    <row r="6" spans="1:57" ht="33" customHeight="1" x14ac:dyDescent="0.15">
      <c r="A6" s="587">
        <v>2</v>
      </c>
      <c r="B6" s="587"/>
      <c r="C6" s="606" t="s">
        <v>325</v>
      </c>
      <c r="D6" s="607"/>
      <c r="E6" s="608"/>
      <c r="F6" s="588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90"/>
      <c r="AA6" s="606" t="s">
        <v>380</v>
      </c>
      <c r="AB6" s="608"/>
      <c r="AC6" s="592" t="s">
        <v>1084</v>
      </c>
      <c r="AD6" s="587"/>
      <c r="AE6" s="587"/>
      <c r="AF6" s="588" t="s">
        <v>481</v>
      </c>
      <c r="AG6" s="589"/>
      <c r="AH6" s="589"/>
      <c r="AI6" s="589"/>
      <c r="AJ6" s="589"/>
      <c r="AK6" s="589"/>
      <c r="AL6" s="589"/>
      <c r="AM6" s="589"/>
      <c r="AN6" s="589"/>
      <c r="AO6" s="589"/>
      <c r="AP6" s="589"/>
      <c r="AQ6" s="589"/>
      <c r="AR6" s="589"/>
      <c r="AS6" s="589"/>
      <c r="AT6" s="589"/>
      <c r="AU6" s="590"/>
      <c r="AV6" s="183"/>
      <c r="AW6" s="183" t="s">
        <v>1187</v>
      </c>
      <c r="AX6" s="183" t="s">
        <v>293</v>
      </c>
      <c r="AY6" s="183" t="s">
        <v>293</v>
      </c>
      <c r="AZ6" s="183" t="s">
        <v>293</v>
      </c>
      <c r="BA6" s="592">
        <v>2</v>
      </c>
      <c r="BB6" s="592"/>
      <c r="BC6" s="144" t="s">
        <v>293</v>
      </c>
      <c r="BD6" s="144" t="s">
        <v>293</v>
      </c>
      <c r="BE6" s="144" t="s">
        <v>293</v>
      </c>
    </row>
    <row r="7" spans="1:57" ht="33" customHeight="1" x14ac:dyDescent="0.15">
      <c r="A7" s="587">
        <v>3</v>
      </c>
      <c r="B7" s="587"/>
      <c r="C7" s="606" t="s">
        <v>296</v>
      </c>
      <c r="D7" s="607"/>
      <c r="E7" s="608"/>
      <c r="F7" s="588" t="s">
        <v>438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90"/>
      <c r="AA7" s="606" t="s">
        <v>380</v>
      </c>
      <c r="AB7" s="608"/>
      <c r="AC7" s="587" t="s">
        <v>1085</v>
      </c>
      <c r="AD7" s="587"/>
      <c r="AE7" s="587"/>
      <c r="AF7" s="588" t="s">
        <v>445</v>
      </c>
      <c r="AG7" s="589"/>
      <c r="AH7" s="589"/>
      <c r="AI7" s="589"/>
      <c r="AJ7" s="589"/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90"/>
      <c r="AV7" s="183" t="s">
        <v>381</v>
      </c>
      <c r="AW7" s="183" t="s">
        <v>381</v>
      </c>
      <c r="AX7" s="183" t="s">
        <v>293</v>
      </c>
      <c r="AY7" s="183" t="s">
        <v>293</v>
      </c>
      <c r="AZ7" s="183" t="s">
        <v>293</v>
      </c>
      <c r="BA7" s="592">
        <v>3</v>
      </c>
      <c r="BB7" s="592"/>
      <c r="BC7" s="144" t="s">
        <v>293</v>
      </c>
      <c r="BD7" s="144" t="s">
        <v>293</v>
      </c>
      <c r="BE7" s="144" t="s">
        <v>293</v>
      </c>
    </row>
    <row r="8" spans="1:57" ht="33" customHeight="1" x14ac:dyDescent="0.15">
      <c r="A8" s="587">
        <v>4</v>
      </c>
      <c r="B8" s="587"/>
      <c r="C8" s="606" t="s">
        <v>292</v>
      </c>
      <c r="D8" s="607"/>
      <c r="E8" s="608"/>
      <c r="F8" s="588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90"/>
      <c r="AA8" s="606" t="s">
        <v>380</v>
      </c>
      <c r="AB8" s="608"/>
      <c r="AC8" s="587" t="s">
        <v>1086</v>
      </c>
      <c r="AD8" s="587"/>
      <c r="AE8" s="587"/>
      <c r="AF8" s="588" t="s">
        <v>607</v>
      </c>
      <c r="AG8" s="589"/>
      <c r="AH8" s="589"/>
      <c r="AI8" s="589"/>
      <c r="AJ8" s="589"/>
      <c r="AK8" s="589"/>
      <c r="AL8" s="589"/>
      <c r="AM8" s="589"/>
      <c r="AN8" s="589"/>
      <c r="AO8" s="589"/>
      <c r="AP8" s="589"/>
      <c r="AQ8" s="589"/>
      <c r="AR8" s="589"/>
      <c r="AS8" s="589"/>
      <c r="AT8" s="589"/>
      <c r="AU8" s="590"/>
      <c r="AV8" s="183"/>
      <c r="AW8" s="183" t="s">
        <v>1187</v>
      </c>
      <c r="AX8" s="183" t="s">
        <v>293</v>
      </c>
      <c r="AY8" s="183" t="s">
        <v>293</v>
      </c>
      <c r="AZ8" s="183" t="s">
        <v>293</v>
      </c>
      <c r="BA8" s="592">
        <v>4</v>
      </c>
      <c r="BB8" s="592"/>
      <c r="BC8" s="144" t="s">
        <v>293</v>
      </c>
      <c r="BD8" s="144" t="s">
        <v>293</v>
      </c>
      <c r="BE8" s="144" t="s">
        <v>293</v>
      </c>
    </row>
    <row r="9" spans="1:57" ht="33" customHeight="1" x14ac:dyDescent="0.15">
      <c r="A9" s="587">
        <v>5</v>
      </c>
      <c r="B9" s="587"/>
      <c r="C9" s="606" t="s">
        <v>294</v>
      </c>
      <c r="D9" s="607"/>
      <c r="E9" s="608"/>
      <c r="F9" s="588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90"/>
      <c r="AA9" s="606" t="s">
        <v>380</v>
      </c>
      <c r="AB9" s="608"/>
      <c r="AC9" s="934" t="s">
        <v>1087</v>
      </c>
      <c r="AD9" s="607"/>
      <c r="AE9" s="608"/>
      <c r="AF9" s="588" t="s">
        <v>481</v>
      </c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R9" s="589"/>
      <c r="AS9" s="589"/>
      <c r="AT9" s="589"/>
      <c r="AU9" s="590"/>
      <c r="AV9" s="183"/>
      <c r="AW9" s="183" t="s">
        <v>1188</v>
      </c>
      <c r="AX9" s="183" t="s">
        <v>293</v>
      </c>
      <c r="AY9" s="183" t="s">
        <v>293</v>
      </c>
      <c r="AZ9" s="183" t="s">
        <v>293</v>
      </c>
      <c r="BA9" s="592">
        <v>5</v>
      </c>
      <c r="BB9" s="592"/>
      <c r="BC9" s="144" t="s">
        <v>293</v>
      </c>
      <c r="BD9" s="144" t="s">
        <v>293</v>
      </c>
      <c r="BE9" s="144" t="s">
        <v>293</v>
      </c>
    </row>
    <row r="10" spans="1:57" ht="33" customHeight="1" x14ac:dyDescent="0.15">
      <c r="A10" s="615">
        <v>6</v>
      </c>
      <c r="B10" s="615"/>
      <c r="C10" s="610" t="s">
        <v>297</v>
      </c>
      <c r="D10" s="616"/>
      <c r="E10" s="611"/>
      <c r="F10" s="612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4"/>
      <c r="AA10" s="610"/>
      <c r="AB10" s="611"/>
      <c r="AC10" s="615"/>
      <c r="AD10" s="615"/>
      <c r="AE10" s="615"/>
      <c r="AF10" s="612"/>
      <c r="AG10" s="613"/>
      <c r="AH10" s="613"/>
      <c r="AI10" s="613"/>
      <c r="AJ10" s="613"/>
      <c r="AK10" s="613"/>
      <c r="AL10" s="613"/>
      <c r="AM10" s="613"/>
      <c r="AN10" s="613"/>
      <c r="AO10" s="613"/>
      <c r="AP10" s="613"/>
      <c r="AQ10" s="613"/>
      <c r="AR10" s="613"/>
      <c r="AS10" s="613"/>
      <c r="AT10" s="613"/>
      <c r="AU10" s="614"/>
      <c r="AV10" s="187"/>
      <c r="AW10" s="187"/>
      <c r="AX10" s="187"/>
      <c r="AY10" s="187"/>
      <c r="AZ10" s="187"/>
      <c r="BA10" s="622">
        <v>6</v>
      </c>
      <c r="BB10" s="622"/>
      <c r="BC10" s="149"/>
      <c r="BD10" s="149"/>
      <c r="BE10" s="149"/>
    </row>
    <row r="11" spans="1:57" ht="33" customHeight="1" x14ac:dyDescent="0.15">
      <c r="A11" s="615">
        <v>7</v>
      </c>
      <c r="B11" s="615"/>
      <c r="C11" s="610" t="s">
        <v>306</v>
      </c>
      <c r="D11" s="616"/>
      <c r="E11" s="611"/>
      <c r="F11" s="612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4"/>
      <c r="AA11" s="610"/>
      <c r="AB11" s="611"/>
      <c r="AC11" s="615"/>
      <c r="AD11" s="615"/>
      <c r="AE11" s="615"/>
      <c r="AF11" s="1004"/>
      <c r="AG11" s="1005"/>
      <c r="AH11" s="1005"/>
      <c r="AI11" s="1005"/>
      <c r="AJ11" s="1005"/>
      <c r="AK11" s="1005"/>
      <c r="AL11" s="1005"/>
      <c r="AM11" s="1005"/>
      <c r="AN11" s="1005"/>
      <c r="AO11" s="1005"/>
      <c r="AP11" s="1005"/>
      <c r="AQ11" s="1005"/>
      <c r="AR11" s="1005"/>
      <c r="AS11" s="1005"/>
      <c r="AT11" s="1005"/>
      <c r="AU11" s="1006"/>
      <c r="AV11" s="187"/>
      <c r="AW11" s="187"/>
      <c r="AX11" s="187"/>
      <c r="AY11" s="187"/>
      <c r="AZ11" s="187"/>
      <c r="BA11" s="622">
        <v>7</v>
      </c>
      <c r="BB11" s="622"/>
      <c r="BC11" s="149"/>
      <c r="BD11" s="149"/>
      <c r="BE11" s="149"/>
    </row>
    <row r="12" spans="1:57" ht="33" customHeight="1" x14ac:dyDescent="0.15">
      <c r="A12" s="587">
        <v>8</v>
      </c>
      <c r="B12" s="587"/>
      <c r="C12" s="606" t="s">
        <v>295</v>
      </c>
      <c r="D12" s="607"/>
      <c r="E12" s="608"/>
      <c r="F12" s="767" t="s">
        <v>255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90"/>
      <c r="AA12" s="606" t="s">
        <v>401</v>
      </c>
      <c r="AB12" s="608"/>
      <c r="AC12" s="592" t="s">
        <v>1117</v>
      </c>
      <c r="AD12" s="587"/>
      <c r="AE12" s="587"/>
      <c r="AF12" s="588" t="s">
        <v>481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183"/>
      <c r="AW12" s="183" t="s">
        <v>1187</v>
      </c>
      <c r="AX12" s="183" t="s">
        <v>293</v>
      </c>
      <c r="AY12" s="183" t="s">
        <v>293</v>
      </c>
      <c r="AZ12" s="183" t="s">
        <v>293</v>
      </c>
      <c r="BA12" s="592">
        <v>8</v>
      </c>
      <c r="BB12" s="592"/>
      <c r="BC12" s="144" t="s">
        <v>293</v>
      </c>
      <c r="BD12" s="144" t="s">
        <v>293</v>
      </c>
      <c r="BE12" s="144" t="s">
        <v>293</v>
      </c>
    </row>
    <row r="13" spans="1:57" ht="33" customHeight="1" x14ac:dyDescent="0.15">
      <c r="A13" s="587">
        <v>9</v>
      </c>
      <c r="B13" s="587"/>
      <c r="C13" s="606" t="s">
        <v>325</v>
      </c>
      <c r="D13" s="607"/>
      <c r="E13" s="608"/>
      <c r="F13" s="767" t="s">
        <v>254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90"/>
      <c r="AA13" s="606" t="s">
        <v>401</v>
      </c>
      <c r="AB13" s="608"/>
      <c r="AC13" s="592" t="s">
        <v>1089</v>
      </c>
      <c r="AD13" s="587"/>
      <c r="AE13" s="587"/>
      <c r="AF13" s="588" t="s">
        <v>481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183"/>
      <c r="AW13" s="183" t="s">
        <v>1188</v>
      </c>
      <c r="AX13" s="183" t="s">
        <v>293</v>
      </c>
      <c r="AY13" s="183" t="s">
        <v>293</v>
      </c>
      <c r="AZ13" s="183" t="s">
        <v>381</v>
      </c>
      <c r="BA13" s="592">
        <v>9</v>
      </c>
      <c r="BB13" s="592"/>
      <c r="BC13" s="144" t="s">
        <v>293</v>
      </c>
      <c r="BD13" s="144" t="s">
        <v>293</v>
      </c>
      <c r="BE13" s="144" t="s">
        <v>293</v>
      </c>
    </row>
    <row r="14" spans="1:57" s="98" customFormat="1" ht="33" customHeight="1" x14ac:dyDescent="0.15">
      <c r="A14" s="587">
        <v>10</v>
      </c>
      <c r="B14" s="587"/>
      <c r="C14" s="606" t="s">
        <v>296</v>
      </c>
      <c r="D14" s="607"/>
      <c r="E14" s="608"/>
      <c r="F14" s="767" t="s">
        <v>1156</v>
      </c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90"/>
      <c r="AA14" s="606" t="s">
        <v>401</v>
      </c>
      <c r="AB14" s="608"/>
      <c r="AC14" s="592" t="s">
        <v>1090</v>
      </c>
      <c r="AD14" s="587"/>
      <c r="AE14" s="587"/>
      <c r="AF14" s="588" t="s">
        <v>500</v>
      </c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89"/>
      <c r="AS14" s="589"/>
      <c r="AT14" s="589"/>
      <c r="AU14" s="590"/>
      <c r="AV14" s="183" t="s">
        <v>381</v>
      </c>
      <c r="AW14" s="183" t="s">
        <v>381</v>
      </c>
      <c r="AX14" s="183" t="s">
        <v>293</v>
      </c>
      <c r="AY14" s="183" t="s">
        <v>293</v>
      </c>
      <c r="AZ14" s="183" t="s">
        <v>381</v>
      </c>
      <c r="BA14" s="592">
        <v>10</v>
      </c>
      <c r="BB14" s="592"/>
      <c r="BC14" s="144" t="s">
        <v>293</v>
      </c>
      <c r="BD14" s="144" t="s">
        <v>293</v>
      </c>
      <c r="BE14" s="144" t="s">
        <v>293</v>
      </c>
    </row>
    <row r="15" spans="1:57" ht="33" customHeight="1" x14ac:dyDescent="0.15">
      <c r="A15" s="615">
        <v>11</v>
      </c>
      <c r="B15" s="615"/>
      <c r="C15" s="610" t="s">
        <v>292</v>
      </c>
      <c r="D15" s="616"/>
      <c r="E15" s="611"/>
      <c r="F15" s="612" t="s">
        <v>298</v>
      </c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4"/>
      <c r="AA15" s="610"/>
      <c r="AB15" s="611"/>
      <c r="AC15" s="610"/>
      <c r="AD15" s="616"/>
      <c r="AE15" s="611"/>
      <c r="AF15" s="612"/>
      <c r="AG15" s="613"/>
      <c r="AH15" s="613"/>
      <c r="AI15" s="613"/>
      <c r="AJ15" s="613"/>
      <c r="AK15" s="613"/>
      <c r="AL15" s="613"/>
      <c r="AM15" s="613"/>
      <c r="AN15" s="613"/>
      <c r="AO15" s="613"/>
      <c r="AP15" s="613"/>
      <c r="AQ15" s="613"/>
      <c r="AR15" s="613"/>
      <c r="AS15" s="613"/>
      <c r="AT15" s="613"/>
      <c r="AU15" s="614"/>
      <c r="AV15" s="187"/>
      <c r="AW15" s="187"/>
      <c r="AX15" s="187"/>
      <c r="AY15" s="187"/>
      <c r="AZ15" s="187"/>
      <c r="BA15" s="622">
        <v>11</v>
      </c>
      <c r="BB15" s="622"/>
      <c r="BC15" s="149"/>
      <c r="BD15" s="149"/>
      <c r="BE15" s="149"/>
    </row>
    <row r="16" spans="1:57" ht="33" customHeight="1" x14ac:dyDescent="0.15">
      <c r="A16" s="587">
        <v>12</v>
      </c>
      <c r="B16" s="587"/>
      <c r="C16" s="606" t="s">
        <v>294</v>
      </c>
      <c r="D16" s="607"/>
      <c r="E16" s="608"/>
      <c r="F16" s="588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90"/>
      <c r="AA16" s="606" t="s">
        <v>401</v>
      </c>
      <c r="AB16" s="608"/>
      <c r="AC16" s="587" t="s">
        <v>1091</v>
      </c>
      <c r="AD16" s="587"/>
      <c r="AE16" s="587"/>
      <c r="AF16" s="588" t="s">
        <v>302</v>
      </c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90"/>
      <c r="AV16" s="183"/>
      <c r="AW16" s="183" t="s">
        <v>1199</v>
      </c>
      <c r="AX16" s="183" t="s">
        <v>293</v>
      </c>
      <c r="AY16" s="183" t="s">
        <v>293</v>
      </c>
      <c r="AZ16" s="183" t="s">
        <v>293</v>
      </c>
      <c r="BA16" s="592">
        <v>12</v>
      </c>
      <c r="BB16" s="592"/>
      <c r="BC16" s="144" t="s">
        <v>293</v>
      </c>
      <c r="BD16" s="144" t="s">
        <v>293</v>
      </c>
      <c r="BE16" s="144" t="s">
        <v>293</v>
      </c>
    </row>
    <row r="17" spans="1:58" ht="33" customHeight="1" x14ac:dyDescent="0.15">
      <c r="A17" s="615">
        <v>13</v>
      </c>
      <c r="B17" s="615"/>
      <c r="C17" s="610" t="s">
        <v>297</v>
      </c>
      <c r="D17" s="616"/>
      <c r="E17" s="611"/>
      <c r="F17" s="612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4"/>
      <c r="AA17" s="610"/>
      <c r="AB17" s="611"/>
      <c r="AC17" s="615"/>
      <c r="AD17" s="615"/>
      <c r="AE17" s="615"/>
      <c r="AF17" s="612"/>
      <c r="AG17" s="613"/>
      <c r="AH17" s="613"/>
      <c r="AI17" s="613"/>
      <c r="AJ17" s="613"/>
      <c r="AK17" s="613"/>
      <c r="AL17" s="613"/>
      <c r="AM17" s="613"/>
      <c r="AN17" s="613"/>
      <c r="AO17" s="613"/>
      <c r="AP17" s="613"/>
      <c r="AQ17" s="613"/>
      <c r="AR17" s="613"/>
      <c r="AS17" s="613"/>
      <c r="AT17" s="613"/>
      <c r="AU17" s="614"/>
      <c r="AV17" s="187"/>
      <c r="AW17" s="187"/>
      <c r="AX17" s="187"/>
      <c r="AY17" s="187"/>
      <c r="AZ17" s="187"/>
      <c r="BA17" s="622">
        <v>13</v>
      </c>
      <c r="BB17" s="622"/>
      <c r="BC17" s="149"/>
      <c r="BD17" s="149"/>
      <c r="BE17" s="149"/>
    </row>
    <row r="18" spans="1:58" ht="33" customHeight="1" x14ac:dyDescent="0.15">
      <c r="A18" s="615">
        <v>14</v>
      </c>
      <c r="B18" s="615"/>
      <c r="C18" s="610" t="s">
        <v>306</v>
      </c>
      <c r="D18" s="616"/>
      <c r="E18" s="611"/>
      <c r="F18" s="612"/>
      <c r="G18" s="613"/>
      <c r="H18" s="613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4"/>
      <c r="AA18" s="610"/>
      <c r="AB18" s="611"/>
      <c r="AC18" s="615"/>
      <c r="AD18" s="615"/>
      <c r="AE18" s="615"/>
      <c r="AF18" s="612"/>
      <c r="AG18" s="613"/>
      <c r="AH18" s="613"/>
      <c r="AI18" s="613"/>
      <c r="AJ18" s="613"/>
      <c r="AK18" s="613"/>
      <c r="AL18" s="613"/>
      <c r="AM18" s="613"/>
      <c r="AN18" s="613"/>
      <c r="AO18" s="613"/>
      <c r="AP18" s="613"/>
      <c r="AQ18" s="613"/>
      <c r="AR18" s="613"/>
      <c r="AS18" s="613"/>
      <c r="AT18" s="613"/>
      <c r="AU18" s="614"/>
      <c r="AV18" s="187"/>
      <c r="AW18" s="187"/>
      <c r="AX18" s="187"/>
      <c r="AY18" s="187"/>
      <c r="AZ18" s="187"/>
      <c r="BA18" s="622">
        <v>14</v>
      </c>
      <c r="BB18" s="622"/>
      <c r="BC18" s="149"/>
      <c r="BD18" s="149"/>
      <c r="BE18" s="149"/>
    </row>
    <row r="19" spans="1:58" ht="33" customHeight="1" x14ac:dyDescent="0.15">
      <c r="A19" s="587">
        <v>15</v>
      </c>
      <c r="B19" s="587"/>
      <c r="C19" s="606" t="s">
        <v>295</v>
      </c>
      <c r="D19" s="607"/>
      <c r="E19" s="608"/>
      <c r="F19" s="588" t="s">
        <v>608</v>
      </c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90"/>
      <c r="AA19" s="606" t="s">
        <v>380</v>
      </c>
      <c r="AB19" s="608"/>
      <c r="AC19" s="587" t="s">
        <v>1092</v>
      </c>
      <c r="AD19" s="587"/>
      <c r="AE19" s="587"/>
      <c r="AF19" s="588" t="s">
        <v>481</v>
      </c>
      <c r="AG19" s="589"/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89"/>
      <c r="AS19" s="589"/>
      <c r="AT19" s="589"/>
      <c r="AU19" s="590"/>
      <c r="AV19" s="183"/>
      <c r="AW19" s="183" t="s">
        <v>1200</v>
      </c>
      <c r="AX19" s="183" t="s">
        <v>293</v>
      </c>
      <c r="AY19" s="183" t="s">
        <v>293</v>
      </c>
      <c r="AZ19" s="183" t="s">
        <v>293</v>
      </c>
      <c r="BA19" s="592">
        <v>15</v>
      </c>
      <c r="BB19" s="592"/>
      <c r="BC19" s="144" t="s">
        <v>293</v>
      </c>
      <c r="BD19" s="144" t="s">
        <v>293</v>
      </c>
      <c r="BE19" s="144" t="s">
        <v>293</v>
      </c>
    </row>
    <row r="20" spans="1:58" ht="33" customHeight="1" x14ac:dyDescent="0.15">
      <c r="A20" s="587">
        <v>16</v>
      </c>
      <c r="B20" s="587"/>
      <c r="C20" s="606" t="s">
        <v>325</v>
      </c>
      <c r="D20" s="607"/>
      <c r="E20" s="608"/>
      <c r="F20" s="588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589"/>
      <c r="Z20" s="590"/>
      <c r="AA20" s="606" t="s">
        <v>380</v>
      </c>
      <c r="AB20" s="608"/>
      <c r="AC20" s="934" t="s">
        <v>1093</v>
      </c>
      <c r="AD20" s="607"/>
      <c r="AE20" s="608"/>
      <c r="AF20" s="588" t="s">
        <v>481</v>
      </c>
      <c r="AG20" s="589"/>
      <c r="AH20" s="589"/>
      <c r="AI20" s="589"/>
      <c r="AJ20" s="589"/>
      <c r="AK20" s="589"/>
      <c r="AL20" s="589"/>
      <c r="AM20" s="589"/>
      <c r="AN20" s="589"/>
      <c r="AO20" s="589"/>
      <c r="AP20" s="589"/>
      <c r="AQ20" s="589"/>
      <c r="AR20" s="589"/>
      <c r="AS20" s="589"/>
      <c r="AT20" s="589"/>
      <c r="AU20" s="590"/>
      <c r="AV20" s="183"/>
      <c r="AW20" s="183" t="s">
        <v>1187</v>
      </c>
      <c r="AX20" s="183" t="s">
        <v>293</v>
      </c>
      <c r="AY20" s="183" t="s">
        <v>293</v>
      </c>
      <c r="AZ20" s="183" t="s">
        <v>293</v>
      </c>
      <c r="BA20" s="592">
        <v>16</v>
      </c>
      <c r="BB20" s="592"/>
      <c r="BC20" s="144" t="s">
        <v>293</v>
      </c>
      <c r="BD20" s="144" t="s">
        <v>293</v>
      </c>
      <c r="BE20" s="144" t="s">
        <v>293</v>
      </c>
    </row>
    <row r="21" spans="1:58" ht="33" customHeight="1" x14ac:dyDescent="0.15">
      <c r="A21" s="587">
        <v>17</v>
      </c>
      <c r="B21" s="587"/>
      <c r="C21" s="606" t="s">
        <v>296</v>
      </c>
      <c r="D21" s="607"/>
      <c r="E21" s="608"/>
      <c r="F21" s="588" t="s">
        <v>609</v>
      </c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90"/>
      <c r="AA21" s="606" t="s">
        <v>380</v>
      </c>
      <c r="AB21" s="608"/>
      <c r="AC21" s="592" t="s">
        <v>1071</v>
      </c>
      <c r="AD21" s="587"/>
      <c r="AE21" s="587"/>
      <c r="AF21" s="588" t="s">
        <v>500</v>
      </c>
      <c r="AG21" s="589"/>
      <c r="AH21" s="589"/>
      <c r="AI21" s="589"/>
      <c r="AJ21" s="589"/>
      <c r="AK21" s="589"/>
      <c r="AL21" s="589"/>
      <c r="AM21" s="589"/>
      <c r="AN21" s="589"/>
      <c r="AO21" s="589"/>
      <c r="AP21" s="589"/>
      <c r="AQ21" s="589"/>
      <c r="AR21" s="589"/>
      <c r="AS21" s="589"/>
      <c r="AT21" s="589"/>
      <c r="AU21" s="590"/>
      <c r="AV21" s="183" t="s">
        <v>381</v>
      </c>
      <c r="AW21" s="183" t="s">
        <v>381</v>
      </c>
      <c r="AX21" s="183" t="s">
        <v>293</v>
      </c>
      <c r="AY21" s="183" t="s">
        <v>293</v>
      </c>
      <c r="AZ21" s="183" t="s">
        <v>293</v>
      </c>
      <c r="BA21" s="592">
        <v>17</v>
      </c>
      <c r="BB21" s="592"/>
      <c r="BC21" s="144" t="s">
        <v>293</v>
      </c>
      <c r="BD21" s="144" t="s">
        <v>293</v>
      </c>
      <c r="BE21" s="144" t="s">
        <v>293</v>
      </c>
    </row>
    <row r="22" spans="1:58" ht="33" customHeight="1" x14ac:dyDescent="0.15">
      <c r="A22" s="587">
        <v>18</v>
      </c>
      <c r="B22" s="587"/>
      <c r="C22" s="606" t="s">
        <v>292</v>
      </c>
      <c r="D22" s="607"/>
      <c r="E22" s="608"/>
      <c r="F22" s="588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589"/>
      <c r="Z22" s="590"/>
      <c r="AA22" s="606" t="s">
        <v>380</v>
      </c>
      <c r="AB22" s="608"/>
      <c r="AC22" s="606" t="s">
        <v>1072</v>
      </c>
      <c r="AD22" s="607"/>
      <c r="AE22" s="608"/>
      <c r="AF22" s="588" t="s">
        <v>481</v>
      </c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89"/>
      <c r="AS22" s="589"/>
      <c r="AT22" s="589"/>
      <c r="AU22" s="590"/>
      <c r="AV22" s="183"/>
      <c r="AW22" s="183" t="s">
        <v>1187</v>
      </c>
      <c r="AX22" s="183" t="s">
        <v>293</v>
      </c>
      <c r="AY22" s="183" t="s">
        <v>293</v>
      </c>
      <c r="AZ22" s="183" t="s">
        <v>293</v>
      </c>
      <c r="BA22" s="592">
        <v>18</v>
      </c>
      <c r="BB22" s="592"/>
      <c r="BC22" s="144" t="s">
        <v>293</v>
      </c>
      <c r="BD22" s="144" t="s">
        <v>293</v>
      </c>
      <c r="BE22" s="144" t="s">
        <v>293</v>
      </c>
    </row>
    <row r="23" spans="1:58" ht="33" customHeight="1" x14ac:dyDescent="0.15">
      <c r="A23" s="587">
        <v>19</v>
      </c>
      <c r="B23" s="587"/>
      <c r="C23" s="606" t="s">
        <v>294</v>
      </c>
      <c r="D23" s="607"/>
      <c r="E23" s="608"/>
      <c r="F23" s="588" t="s">
        <v>640</v>
      </c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90"/>
      <c r="AA23" s="606" t="s">
        <v>380</v>
      </c>
      <c r="AB23" s="608"/>
      <c r="AC23" s="587" t="s">
        <v>1073</v>
      </c>
      <c r="AD23" s="587"/>
      <c r="AE23" s="587"/>
      <c r="AF23" s="588" t="s">
        <v>648</v>
      </c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89"/>
      <c r="AS23" s="589"/>
      <c r="AT23" s="589"/>
      <c r="AU23" s="590"/>
      <c r="AV23" s="183"/>
      <c r="AW23" s="183" t="s">
        <v>1187</v>
      </c>
      <c r="AX23" s="183" t="s">
        <v>293</v>
      </c>
      <c r="AY23" s="183" t="s">
        <v>293</v>
      </c>
      <c r="AZ23" s="183" t="s">
        <v>293</v>
      </c>
      <c r="BA23" s="592">
        <v>19</v>
      </c>
      <c r="BB23" s="592"/>
      <c r="BC23" s="144" t="s">
        <v>293</v>
      </c>
      <c r="BD23" s="144" t="s">
        <v>293</v>
      </c>
      <c r="BE23" s="144" t="s">
        <v>293</v>
      </c>
    </row>
    <row r="24" spans="1:58" ht="33" customHeight="1" x14ac:dyDescent="0.15">
      <c r="A24" s="615">
        <v>20</v>
      </c>
      <c r="B24" s="615"/>
      <c r="C24" s="610" t="s">
        <v>297</v>
      </c>
      <c r="D24" s="616"/>
      <c r="E24" s="611"/>
      <c r="F24" s="612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4"/>
      <c r="AA24" s="610"/>
      <c r="AB24" s="611"/>
      <c r="AC24" s="615"/>
      <c r="AD24" s="615"/>
      <c r="AE24" s="615"/>
      <c r="AF24" s="612"/>
      <c r="AG24" s="613"/>
      <c r="AH24" s="613"/>
      <c r="AI24" s="613"/>
      <c r="AJ24" s="613"/>
      <c r="AK24" s="613"/>
      <c r="AL24" s="613"/>
      <c r="AM24" s="613"/>
      <c r="AN24" s="613"/>
      <c r="AO24" s="613"/>
      <c r="AP24" s="613"/>
      <c r="AQ24" s="613"/>
      <c r="AR24" s="613"/>
      <c r="AS24" s="613"/>
      <c r="AT24" s="613"/>
      <c r="AU24" s="614"/>
      <c r="AV24" s="187"/>
      <c r="AW24" s="187"/>
      <c r="AX24" s="187"/>
      <c r="AY24" s="187"/>
      <c r="AZ24" s="187"/>
      <c r="BA24" s="622">
        <v>20</v>
      </c>
      <c r="BB24" s="622"/>
      <c r="BC24" s="149"/>
      <c r="BD24" s="149"/>
      <c r="BE24" s="149"/>
    </row>
    <row r="25" spans="1:58" ht="33" customHeight="1" x14ac:dyDescent="0.15">
      <c r="A25" s="615">
        <v>21</v>
      </c>
      <c r="B25" s="615"/>
      <c r="C25" s="610" t="s">
        <v>306</v>
      </c>
      <c r="D25" s="616"/>
      <c r="E25" s="611"/>
      <c r="F25" s="612"/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4"/>
      <c r="AA25" s="610"/>
      <c r="AB25" s="611"/>
      <c r="AC25" s="615"/>
      <c r="AD25" s="615"/>
      <c r="AE25" s="615"/>
      <c r="AF25" s="612"/>
      <c r="AG25" s="613"/>
      <c r="AH25" s="613"/>
      <c r="AI25" s="613"/>
      <c r="AJ25" s="613"/>
      <c r="AK25" s="613"/>
      <c r="AL25" s="613"/>
      <c r="AM25" s="613"/>
      <c r="AN25" s="613"/>
      <c r="AO25" s="613"/>
      <c r="AP25" s="613"/>
      <c r="AQ25" s="613"/>
      <c r="AR25" s="613"/>
      <c r="AS25" s="613"/>
      <c r="AT25" s="613"/>
      <c r="AU25" s="614"/>
      <c r="AV25" s="187"/>
      <c r="AW25" s="187"/>
      <c r="AX25" s="187"/>
      <c r="AY25" s="187"/>
      <c r="AZ25" s="187"/>
      <c r="BA25" s="622">
        <v>21</v>
      </c>
      <c r="BB25" s="622"/>
      <c r="BC25" s="149"/>
      <c r="BD25" s="149"/>
      <c r="BE25" s="149"/>
    </row>
    <row r="26" spans="1:58" ht="33" customHeight="1" x14ac:dyDescent="0.15">
      <c r="A26" s="587">
        <v>22</v>
      </c>
      <c r="B26" s="587"/>
      <c r="C26" s="606" t="s">
        <v>295</v>
      </c>
      <c r="D26" s="607"/>
      <c r="E26" s="608"/>
      <c r="F26" s="588" t="s">
        <v>1119</v>
      </c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90"/>
      <c r="AA26" s="606" t="s">
        <v>401</v>
      </c>
      <c r="AB26" s="608"/>
      <c r="AC26" s="592" t="s">
        <v>1074</v>
      </c>
      <c r="AD26" s="587"/>
      <c r="AE26" s="587"/>
      <c r="AF26" s="588" t="s">
        <v>481</v>
      </c>
      <c r="AG26" s="589"/>
      <c r="AH26" s="589"/>
      <c r="AI26" s="589"/>
      <c r="AJ26" s="589"/>
      <c r="AK26" s="589"/>
      <c r="AL26" s="589"/>
      <c r="AM26" s="589"/>
      <c r="AN26" s="589"/>
      <c r="AO26" s="589"/>
      <c r="AP26" s="589"/>
      <c r="AQ26" s="589"/>
      <c r="AR26" s="589"/>
      <c r="AS26" s="589"/>
      <c r="AT26" s="589"/>
      <c r="AU26" s="590"/>
      <c r="AV26" s="183"/>
      <c r="AW26" s="183" t="s">
        <v>1187</v>
      </c>
      <c r="AX26" s="183" t="s">
        <v>293</v>
      </c>
      <c r="AY26" s="183" t="s">
        <v>293</v>
      </c>
      <c r="AZ26" s="183" t="s">
        <v>293</v>
      </c>
      <c r="BA26" s="592">
        <v>22</v>
      </c>
      <c r="BB26" s="592"/>
      <c r="BC26" s="144" t="s">
        <v>293</v>
      </c>
      <c r="BD26" s="144" t="s">
        <v>293</v>
      </c>
      <c r="BE26" s="144" t="s">
        <v>293</v>
      </c>
      <c r="BF26" s="98"/>
    </row>
    <row r="27" spans="1:58" ht="33" customHeight="1" x14ac:dyDescent="0.15">
      <c r="A27" s="615">
        <v>23</v>
      </c>
      <c r="B27" s="615"/>
      <c r="C27" s="610" t="s">
        <v>325</v>
      </c>
      <c r="D27" s="616"/>
      <c r="E27" s="611"/>
      <c r="F27" s="612" t="s">
        <v>410</v>
      </c>
      <c r="G27" s="613"/>
      <c r="H27" s="613"/>
      <c r="I27" s="613"/>
      <c r="J27" s="613"/>
      <c r="K27" s="613"/>
      <c r="L27" s="613"/>
      <c r="M27" s="613"/>
      <c r="N27" s="613"/>
      <c r="O27" s="613"/>
      <c r="P27" s="613"/>
      <c r="Q27" s="613"/>
      <c r="R27" s="613"/>
      <c r="S27" s="613"/>
      <c r="T27" s="613"/>
      <c r="U27" s="613"/>
      <c r="V27" s="613"/>
      <c r="W27" s="613"/>
      <c r="X27" s="613"/>
      <c r="Y27" s="613"/>
      <c r="Z27" s="614"/>
      <c r="AA27" s="610"/>
      <c r="AB27" s="611"/>
      <c r="AC27" s="610"/>
      <c r="AD27" s="616"/>
      <c r="AE27" s="611"/>
      <c r="AF27" s="612"/>
      <c r="AG27" s="613"/>
      <c r="AH27" s="613"/>
      <c r="AI27" s="613"/>
      <c r="AJ27" s="613"/>
      <c r="AK27" s="613"/>
      <c r="AL27" s="613"/>
      <c r="AM27" s="613"/>
      <c r="AN27" s="613"/>
      <c r="AO27" s="613"/>
      <c r="AP27" s="613"/>
      <c r="AQ27" s="613"/>
      <c r="AR27" s="613"/>
      <c r="AS27" s="613"/>
      <c r="AT27" s="613"/>
      <c r="AU27" s="614"/>
      <c r="AV27" s="187"/>
      <c r="AW27" s="187"/>
      <c r="AX27" s="187"/>
      <c r="AY27" s="187"/>
      <c r="AZ27" s="187"/>
      <c r="BA27" s="622">
        <v>23</v>
      </c>
      <c r="BB27" s="622"/>
      <c r="BC27" s="149"/>
      <c r="BD27" s="149"/>
      <c r="BE27" s="149"/>
    </row>
    <row r="28" spans="1:58" ht="33" customHeight="1" x14ac:dyDescent="0.15">
      <c r="A28" s="587">
        <v>24</v>
      </c>
      <c r="B28" s="587"/>
      <c r="C28" s="606" t="s">
        <v>296</v>
      </c>
      <c r="D28" s="607"/>
      <c r="E28" s="608"/>
      <c r="F28" s="588" t="s">
        <v>545</v>
      </c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90"/>
      <c r="AA28" s="606" t="s">
        <v>401</v>
      </c>
      <c r="AB28" s="608"/>
      <c r="AC28" s="592" t="s">
        <v>1075</v>
      </c>
      <c r="AD28" s="587"/>
      <c r="AE28" s="587"/>
      <c r="AF28" s="588" t="s">
        <v>500</v>
      </c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89"/>
      <c r="AS28" s="589"/>
      <c r="AT28" s="589"/>
      <c r="AU28" s="590"/>
      <c r="AV28" s="183" t="s">
        <v>381</v>
      </c>
      <c r="AW28" s="183" t="s">
        <v>381</v>
      </c>
      <c r="AX28" s="183" t="s">
        <v>293</v>
      </c>
      <c r="AY28" s="183" t="s">
        <v>293</v>
      </c>
      <c r="AZ28" s="183" t="s">
        <v>293</v>
      </c>
      <c r="BA28" s="592">
        <v>24</v>
      </c>
      <c r="BB28" s="592"/>
      <c r="BC28" s="144" t="s">
        <v>293</v>
      </c>
      <c r="BD28" s="144" t="s">
        <v>293</v>
      </c>
      <c r="BE28" s="144" t="s">
        <v>293</v>
      </c>
    </row>
    <row r="29" spans="1:58" ht="33" customHeight="1" x14ac:dyDescent="0.15">
      <c r="A29" s="587">
        <v>25</v>
      </c>
      <c r="B29" s="587"/>
      <c r="C29" s="606" t="s">
        <v>292</v>
      </c>
      <c r="D29" s="607"/>
      <c r="E29" s="608"/>
      <c r="F29" s="588" t="s">
        <v>637</v>
      </c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90"/>
      <c r="AA29" s="606" t="s">
        <v>401</v>
      </c>
      <c r="AB29" s="608"/>
      <c r="AC29" s="934" t="s">
        <v>1076</v>
      </c>
      <c r="AD29" s="607"/>
      <c r="AE29" s="608"/>
      <c r="AF29" s="588" t="s">
        <v>535</v>
      </c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90"/>
      <c r="AV29" s="183"/>
      <c r="AW29" s="183" t="s">
        <v>1196</v>
      </c>
      <c r="AX29" s="183" t="s">
        <v>293</v>
      </c>
      <c r="AY29" s="183" t="s">
        <v>293</v>
      </c>
      <c r="AZ29" s="183" t="s">
        <v>293</v>
      </c>
      <c r="BA29" s="592">
        <v>25</v>
      </c>
      <c r="BB29" s="592"/>
      <c r="BC29" s="144" t="s">
        <v>293</v>
      </c>
      <c r="BD29" s="144" t="s">
        <v>293</v>
      </c>
      <c r="BE29" s="144" t="s">
        <v>293</v>
      </c>
    </row>
    <row r="30" spans="1:58" ht="33" customHeight="1" x14ac:dyDescent="0.15">
      <c r="A30" s="587">
        <v>26</v>
      </c>
      <c r="B30" s="587"/>
      <c r="C30" s="606" t="s">
        <v>294</v>
      </c>
      <c r="D30" s="607"/>
      <c r="E30" s="608"/>
      <c r="F30" s="588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90"/>
      <c r="AA30" s="606" t="s">
        <v>401</v>
      </c>
      <c r="AB30" s="608"/>
      <c r="AC30" s="934" t="s">
        <v>1077</v>
      </c>
      <c r="AD30" s="607"/>
      <c r="AE30" s="608"/>
      <c r="AF30" s="588" t="s">
        <v>481</v>
      </c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90"/>
      <c r="AV30" s="183" t="s">
        <v>381</v>
      </c>
      <c r="AW30" s="183" t="s">
        <v>1187</v>
      </c>
      <c r="AX30" s="183" t="s">
        <v>293</v>
      </c>
      <c r="AY30" s="183" t="s">
        <v>293</v>
      </c>
      <c r="AZ30" s="183" t="s">
        <v>293</v>
      </c>
      <c r="BA30" s="592">
        <v>26</v>
      </c>
      <c r="BB30" s="592"/>
      <c r="BC30" s="144" t="s">
        <v>293</v>
      </c>
      <c r="BD30" s="144" t="s">
        <v>293</v>
      </c>
      <c r="BE30" s="144" t="s">
        <v>293</v>
      </c>
    </row>
    <row r="31" spans="1:58" ht="33" customHeight="1" x14ac:dyDescent="0.15">
      <c r="A31" s="615">
        <v>27</v>
      </c>
      <c r="B31" s="615"/>
      <c r="C31" s="610" t="s">
        <v>297</v>
      </c>
      <c r="D31" s="616"/>
      <c r="E31" s="611"/>
      <c r="F31" s="612"/>
      <c r="G31" s="613"/>
      <c r="H31" s="613"/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4"/>
      <c r="AA31" s="610"/>
      <c r="AB31" s="611"/>
      <c r="AC31" s="615"/>
      <c r="AD31" s="615"/>
      <c r="AE31" s="615"/>
      <c r="AF31" s="612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613"/>
      <c r="AR31" s="613"/>
      <c r="AS31" s="613"/>
      <c r="AT31" s="613"/>
      <c r="AU31" s="614"/>
      <c r="AV31" s="187" t="s">
        <v>381</v>
      </c>
      <c r="AW31" s="187" t="s">
        <v>381</v>
      </c>
      <c r="AX31" s="187"/>
      <c r="AY31" s="187"/>
      <c r="AZ31" s="187"/>
      <c r="BA31" s="622">
        <v>27</v>
      </c>
      <c r="BB31" s="622"/>
      <c r="BC31" s="149"/>
      <c r="BD31" s="149"/>
      <c r="BE31" s="149"/>
    </row>
    <row r="32" spans="1:58" ht="33" customHeight="1" x14ac:dyDescent="0.15">
      <c r="A32" s="615">
        <v>28</v>
      </c>
      <c r="B32" s="615"/>
      <c r="C32" s="610" t="s">
        <v>306</v>
      </c>
      <c r="D32" s="616"/>
      <c r="E32" s="611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  <c r="U32" s="624"/>
      <c r="V32" s="624"/>
      <c r="W32" s="624"/>
      <c r="X32" s="624"/>
      <c r="Y32" s="624"/>
      <c r="Z32" s="624"/>
      <c r="AA32" s="610"/>
      <c r="AB32" s="611"/>
      <c r="AC32" s="615"/>
      <c r="AD32" s="615"/>
      <c r="AE32" s="615"/>
      <c r="AF32" s="612"/>
      <c r="AG32" s="613"/>
      <c r="AH32" s="613"/>
      <c r="AI32" s="613"/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3"/>
      <c r="AU32" s="614"/>
      <c r="AV32" s="187" t="s">
        <v>381</v>
      </c>
      <c r="AW32" s="187" t="s">
        <v>381</v>
      </c>
      <c r="AX32" s="187"/>
      <c r="AY32" s="187"/>
      <c r="AZ32" s="187"/>
      <c r="BA32" s="622">
        <v>28</v>
      </c>
      <c r="BB32" s="622"/>
      <c r="BC32" s="149"/>
      <c r="BD32" s="149"/>
      <c r="BE32" s="149"/>
    </row>
    <row r="33" spans="1:61" ht="9.9499999999999993" customHeight="1" x14ac:dyDescent="0.15">
      <c r="A33" s="1127"/>
      <c r="B33" s="1127"/>
      <c r="C33" s="827"/>
      <c r="D33" s="828"/>
      <c r="E33" s="829"/>
      <c r="F33" s="1117"/>
      <c r="G33" s="1117"/>
      <c r="H33" s="1117"/>
      <c r="I33" s="1117"/>
      <c r="J33" s="1117"/>
      <c r="K33" s="1117"/>
      <c r="L33" s="1117"/>
      <c r="M33" s="1117"/>
      <c r="N33" s="1117"/>
      <c r="O33" s="1117"/>
      <c r="P33" s="1117"/>
      <c r="Q33" s="1117"/>
      <c r="R33" s="1117"/>
      <c r="S33" s="1117"/>
      <c r="T33" s="1117"/>
      <c r="U33" s="1117"/>
      <c r="V33" s="1117"/>
      <c r="W33" s="1117"/>
      <c r="X33" s="1117"/>
      <c r="Y33" s="1117"/>
      <c r="Z33" s="1117"/>
      <c r="AA33" s="606"/>
      <c r="AB33" s="608"/>
      <c r="AC33" s="587"/>
      <c r="AD33" s="587"/>
      <c r="AE33" s="587"/>
      <c r="AF33" s="588"/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89"/>
      <c r="AS33" s="589"/>
      <c r="AT33" s="589"/>
      <c r="AU33" s="590"/>
      <c r="AV33" s="218"/>
      <c r="AW33" s="218"/>
      <c r="AX33" s="218"/>
      <c r="AY33" s="218"/>
      <c r="AZ33" s="218"/>
      <c r="BA33" s="792"/>
      <c r="BB33" s="792"/>
      <c r="BC33" s="148"/>
      <c r="BD33" s="148"/>
      <c r="BE33" s="148"/>
      <c r="BG33" s="32"/>
      <c r="BH33" s="32"/>
      <c r="BI33" s="32"/>
    </row>
    <row r="34" spans="1:61" ht="15" customHeight="1" x14ac:dyDescent="0.15">
      <c r="A34" s="1148" t="s">
        <v>322</v>
      </c>
      <c r="B34" s="114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1173" t="s">
        <v>439</v>
      </c>
      <c r="X34" s="1174"/>
      <c r="Y34" s="1174"/>
      <c r="Z34" s="1174"/>
      <c r="AA34" s="1174"/>
      <c r="AB34" s="1174"/>
      <c r="AC34" s="1174"/>
      <c r="AD34" s="1174"/>
      <c r="AE34" s="1174"/>
      <c r="AF34" s="1174"/>
      <c r="AG34" s="1174"/>
      <c r="AH34" s="1174"/>
      <c r="AI34" s="1174"/>
      <c r="AJ34" s="1174"/>
      <c r="AK34" s="1174"/>
      <c r="AL34" s="1174"/>
      <c r="AM34" s="1174"/>
      <c r="AN34" s="1175"/>
      <c r="AO34" s="583"/>
      <c r="AP34" s="583"/>
      <c r="AQ34" s="583"/>
      <c r="AR34" s="583"/>
      <c r="AS34" s="583"/>
      <c r="AT34" s="583" t="s">
        <v>316</v>
      </c>
      <c r="AU34" s="583"/>
      <c r="AV34" s="583"/>
      <c r="AW34" s="582" t="s">
        <v>317</v>
      </c>
      <c r="AX34" s="582"/>
      <c r="AY34" s="582"/>
      <c r="AZ34" s="583" t="s">
        <v>318</v>
      </c>
      <c r="BA34" s="583"/>
      <c r="BB34" s="583"/>
      <c r="BG34" s="65" t="s">
        <v>283</v>
      </c>
      <c r="BH34" s="31" t="s">
        <v>283</v>
      </c>
    </row>
    <row r="35" spans="1:61" ht="15" customHeight="1" x14ac:dyDescent="0.15">
      <c r="A35" s="1148"/>
      <c r="B35" s="1148"/>
      <c r="C35" s="98"/>
      <c r="D35" s="98"/>
      <c r="E35" s="98"/>
      <c r="F35" s="609" t="s">
        <v>652</v>
      </c>
      <c r="G35" s="609"/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R35" s="609"/>
      <c r="S35" s="609"/>
      <c r="T35" s="609"/>
      <c r="U35" s="609"/>
      <c r="V35" s="609"/>
      <c r="W35" s="1170" t="s">
        <v>345</v>
      </c>
      <c r="X35" s="1171"/>
      <c r="Y35" s="1171"/>
      <c r="Z35" s="1171"/>
      <c r="AA35" s="1171"/>
      <c r="AB35" s="1171"/>
      <c r="AC35" s="1171"/>
      <c r="AD35" s="1171"/>
      <c r="AE35" s="1171"/>
      <c r="AF35" s="1171"/>
      <c r="AG35" s="1171"/>
      <c r="AH35" s="1171"/>
      <c r="AI35" s="1171"/>
      <c r="AJ35" s="1171"/>
      <c r="AK35" s="1171"/>
      <c r="AL35" s="1171"/>
      <c r="AM35" s="1171"/>
      <c r="AN35" s="1172"/>
      <c r="AO35" s="583" t="s">
        <v>319</v>
      </c>
      <c r="AP35" s="583"/>
      <c r="AQ35" s="583"/>
      <c r="AR35" s="583"/>
      <c r="AS35" s="583"/>
      <c r="AT35" s="959">
        <f>COUNTIF(BC5:BC33,"○")</f>
        <v>18</v>
      </c>
      <c r="AU35" s="960"/>
      <c r="AV35" s="965" t="s">
        <v>306</v>
      </c>
      <c r="AW35" s="959">
        <f>COUNTIF(BD5:BD33,"○")</f>
        <v>18</v>
      </c>
      <c r="AX35" s="960"/>
      <c r="AY35" s="965" t="s">
        <v>306</v>
      </c>
      <c r="AZ35" s="959">
        <f>COUNTIF(BE5:BE33,"○")</f>
        <v>18</v>
      </c>
      <c r="BA35" s="960"/>
      <c r="BB35" s="965" t="s">
        <v>306</v>
      </c>
      <c r="BG35" s="102" t="s">
        <v>283</v>
      </c>
      <c r="BH35" s="31" t="s">
        <v>283</v>
      </c>
    </row>
    <row r="36" spans="1:61" ht="15" customHeight="1" x14ac:dyDescent="0.15">
      <c r="A36" s="1148"/>
      <c r="B36" s="1148"/>
      <c r="C36" s="98"/>
      <c r="D36" s="98"/>
      <c r="E36" s="98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1170" t="s">
        <v>346</v>
      </c>
      <c r="X36" s="1171"/>
      <c r="Y36" s="1171"/>
      <c r="Z36" s="1171"/>
      <c r="AA36" s="1171"/>
      <c r="AB36" s="1171"/>
      <c r="AC36" s="1171"/>
      <c r="AD36" s="1171"/>
      <c r="AE36" s="1171"/>
      <c r="AF36" s="1171"/>
      <c r="AG36" s="1171"/>
      <c r="AH36" s="1171"/>
      <c r="AI36" s="1171"/>
      <c r="AJ36" s="1171"/>
      <c r="AK36" s="1171"/>
      <c r="AL36" s="1171"/>
      <c r="AM36" s="1171"/>
      <c r="AN36" s="1172"/>
      <c r="AO36" s="583"/>
      <c r="AP36" s="583"/>
      <c r="AQ36" s="583"/>
      <c r="AR36" s="583"/>
      <c r="AS36" s="583"/>
      <c r="AT36" s="961"/>
      <c r="AU36" s="1047"/>
      <c r="AV36" s="966"/>
      <c r="AW36" s="961"/>
      <c r="AX36" s="1047"/>
      <c r="AY36" s="966"/>
      <c r="AZ36" s="961"/>
      <c r="BA36" s="1047"/>
      <c r="BB36" s="966"/>
      <c r="BG36" s="102" t="s">
        <v>283</v>
      </c>
      <c r="BH36" s="31" t="s">
        <v>283</v>
      </c>
    </row>
    <row r="37" spans="1:61" ht="15" customHeight="1" x14ac:dyDescent="0.15">
      <c r="A37" s="1148"/>
      <c r="B37" s="1148"/>
      <c r="C37" s="98"/>
      <c r="D37" s="98"/>
      <c r="E37" s="98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1170" t="s">
        <v>347</v>
      </c>
      <c r="X37" s="1171"/>
      <c r="Y37" s="1171"/>
      <c r="Z37" s="1171"/>
      <c r="AA37" s="1171"/>
      <c r="AB37" s="1171"/>
      <c r="AC37" s="1171"/>
      <c r="AD37" s="1171"/>
      <c r="AE37" s="1171"/>
      <c r="AF37" s="1171"/>
      <c r="AG37" s="1171"/>
      <c r="AH37" s="1171"/>
      <c r="AI37" s="1171"/>
      <c r="AJ37" s="1171"/>
      <c r="AK37" s="1171"/>
      <c r="AL37" s="1171"/>
      <c r="AM37" s="1171"/>
      <c r="AN37" s="1172"/>
      <c r="AO37" s="583"/>
      <c r="AP37" s="583"/>
      <c r="AQ37" s="583"/>
      <c r="AR37" s="583"/>
      <c r="AS37" s="583"/>
      <c r="AT37" s="1065"/>
      <c r="AU37" s="1066"/>
      <c r="AV37" s="1064"/>
      <c r="AW37" s="1065"/>
      <c r="AX37" s="1066"/>
      <c r="AY37" s="1064"/>
      <c r="AZ37" s="1065"/>
      <c r="BA37" s="1066"/>
      <c r="BB37" s="1064"/>
      <c r="BG37" s="102" t="s">
        <v>283</v>
      </c>
      <c r="BH37" s="31" t="s">
        <v>283</v>
      </c>
    </row>
    <row r="38" spans="1:61" ht="15" customHeight="1" x14ac:dyDescent="0.15">
      <c r="A38" s="1148"/>
      <c r="B38" s="1148"/>
      <c r="C38" s="98"/>
      <c r="D38" s="98"/>
      <c r="E38" s="9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1176" t="s">
        <v>348</v>
      </c>
      <c r="X38" s="1177"/>
      <c r="Y38" s="1177"/>
      <c r="Z38" s="1177"/>
      <c r="AA38" s="1177"/>
      <c r="AB38" s="1177"/>
      <c r="AC38" s="1177"/>
      <c r="AD38" s="1177"/>
      <c r="AE38" s="1177"/>
      <c r="AF38" s="1177"/>
      <c r="AG38" s="1177"/>
      <c r="AH38" s="1177"/>
      <c r="AI38" s="1177"/>
      <c r="AJ38" s="1177"/>
      <c r="AK38" s="1177"/>
      <c r="AL38" s="1177"/>
      <c r="AM38" s="1177"/>
      <c r="AN38" s="1178"/>
      <c r="AO38" s="583" t="s">
        <v>320</v>
      </c>
      <c r="AP38" s="583"/>
      <c r="AQ38" s="583"/>
      <c r="AR38" s="583"/>
      <c r="AS38" s="583"/>
      <c r="AT38" s="1052">
        <f>AT35+'R3　１月'!AT40</f>
        <v>36</v>
      </c>
      <c r="AU38" s="1053"/>
      <c r="AV38" s="1054"/>
      <c r="AW38" s="1052">
        <f>AW35+'R3　１月'!AW40</f>
        <v>36</v>
      </c>
      <c r="AX38" s="1053"/>
      <c r="AY38" s="1054"/>
      <c r="AZ38" s="1052">
        <f>AZ35+'R3　１月'!AZ40</f>
        <v>36</v>
      </c>
      <c r="BA38" s="1053"/>
      <c r="BB38" s="1054"/>
      <c r="BG38" s="102" t="s">
        <v>283</v>
      </c>
      <c r="BH38" s="31" t="s">
        <v>283</v>
      </c>
    </row>
    <row r="39" spans="1:61" ht="15" customHeight="1" x14ac:dyDescent="0.15">
      <c r="A39" s="1148"/>
      <c r="B39" s="1148"/>
      <c r="C39" s="98"/>
      <c r="D39" s="98"/>
      <c r="E39" s="9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1173" t="s">
        <v>440</v>
      </c>
      <c r="X39" s="1174"/>
      <c r="Y39" s="1174"/>
      <c r="Z39" s="1174"/>
      <c r="AA39" s="1174"/>
      <c r="AB39" s="1174"/>
      <c r="AC39" s="1174"/>
      <c r="AD39" s="1174"/>
      <c r="AE39" s="1174"/>
      <c r="AF39" s="1174"/>
      <c r="AG39" s="1174"/>
      <c r="AH39" s="1174"/>
      <c r="AI39" s="1174"/>
      <c r="AJ39" s="1174"/>
      <c r="AK39" s="1174"/>
      <c r="AL39" s="1174"/>
      <c r="AM39" s="1174"/>
      <c r="AN39" s="1175"/>
      <c r="AO39" s="583"/>
      <c r="AP39" s="583"/>
      <c r="AQ39" s="583"/>
      <c r="AR39" s="583"/>
      <c r="AS39" s="583"/>
      <c r="AT39" s="968"/>
      <c r="AU39" s="971"/>
      <c r="AV39" s="970"/>
      <c r="AW39" s="968"/>
      <c r="AX39" s="971"/>
      <c r="AY39" s="970"/>
      <c r="AZ39" s="968"/>
      <c r="BA39" s="971"/>
      <c r="BB39" s="970"/>
      <c r="BG39" s="102" t="s">
        <v>283</v>
      </c>
      <c r="BH39" s="31" t="s">
        <v>349</v>
      </c>
      <c r="BI39" s="31" t="s">
        <v>349</v>
      </c>
    </row>
    <row r="40" spans="1:61" ht="15" customHeight="1" x14ac:dyDescent="0.15">
      <c r="A40" s="1148"/>
      <c r="B40" s="1148"/>
      <c r="C40" s="98"/>
      <c r="D40" s="98"/>
      <c r="E40" s="9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1170" t="s">
        <v>345</v>
      </c>
      <c r="X40" s="1171"/>
      <c r="Y40" s="1171"/>
      <c r="Z40" s="1171"/>
      <c r="AA40" s="1171"/>
      <c r="AB40" s="1171"/>
      <c r="AC40" s="1171"/>
      <c r="AD40" s="1171"/>
      <c r="AE40" s="1171"/>
      <c r="AF40" s="1171"/>
      <c r="AG40" s="1171"/>
      <c r="AH40" s="1171"/>
      <c r="AI40" s="1171"/>
      <c r="AJ40" s="1171"/>
      <c r="AK40" s="1171"/>
      <c r="AL40" s="1171"/>
      <c r="AM40" s="1171"/>
      <c r="AN40" s="1172"/>
      <c r="AO40" s="583"/>
      <c r="AP40" s="583"/>
      <c r="AQ40" s="583"/>
      <c r="AR40" s="583"/>
      <c r="AS40" s="583"/>
      <c r="AT40" s="972"/>
      <c r="AU40" s="973"/>
      <c r="AV40" s="974"/>
      <c r="AW40" s="972"/>
      <c r="AX40" s="973"/>
      <c r="AY40" s="974"/>
      <c r="AZ40" s="972"/>
      <c r="BA40" s="973"/>
      <c r="BB40" s="974"/>
      <c r="BG40" s="65" t="s">
        <v>283</v>
      </c>
    </row>
    <row r="41" spans="1:61" ht="15" customHeight="1" x14ac:dyDescent="0.15">
      <c r="A41" s="1148"/>
      <c r="B41" s="1148"/>
      <c r="C41" s="98"/>
      <c r="D41" s="98"/>
      <c r="E41" s="9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1170" t="s">
        <v>346</v>
      </c>
      <c r="X41" s="1171"/>
      <c r="Y41" s="1171"/>
      <c r="Z41" s="1171"/>
      <c r="AA41" s="1171"/>
      <c r="AB41" s="1171"/>
      <c r="AC41" s="1171"/>
      <c r="AD41" s="1171"/>
      <c r="AE41" s="1171"/>
      <c r="AF41" s="1171"/>
      <c r="AG41" s="1171"/>
      <c r="AH41" s="1171"/>
      <c r="AI41" s="1171"/>
      <c r="AJ41" s="1171"/>
      <c r="AK41" s="1171"/>
      <c r="AL41" s="1171"/>
      <c r="AM41" s="1171"/>
      <c r="AN41" s="1172"/>
      <c r="AO41" s="583" t="s">
        <v>323</v>
      </c>
      <c r="AP41" s="583"/>
      <c r="AQ41" s="583"/>
      <c r="AR41" s="583"/>
      <c r="AS41" s="583"/>
      <c r="AT41" s="1052">
        <f>AT35+'R3　１月'!AT43</f>
        <v>186</v>
      </c>
      <c r="AU41" s="1053"/>
      <c r="AV41" s="1054"/>
      <c r="AW41" s="1052">
        <f>AW35+'R3　１月'!AW43</f>
        <v>188</v>
      </c>
      <c r="AX41" s="1053"/>
      <c r="AY41" s="1054"/>
      <c r="AZ41" s="1052">
        <f>AZ35+'R3　１月'!AZ43</f>
        <v>188</v>
      </c>
      <c r="BA41" s="1053"/>
      <c r="BB41" s="1054"/>
      <c r="BG41" s="102" t="s">
        <v>283</v>
      </c>
    </row>
    <row r="42" spans="1:61" ht="15" customHeight="1" x14ac:dyDescent="0.15">
      <c r="A42" s="1148"/>
      <c r="B42" s="1148"/>
      <c r="C42" s="98"/>
      <c r="D42" s="98"/>
      <c r="E42" s="9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1170" t="s">
        <v>347</v>
      </c>
      <c r="X42" s="1171"/>
      <c r="Y42" s="1171"/>
      <c r="Z42" s="1171"/>
      <c r="AA42" s="1171"/>
      <c r="AB42" s="1171"/>
      <c r="AC42" s="1171"/>
      <c r="AD42" s="1171"/>
      <c r="AE42" s="1171"/>
      <c r="AF42" s="1171"/>
      <c r="AG42" s="1171"/>
      <c r="AH42" s="1171"/>
      <c r="AI42" s="1171"/>
      <c r="AJ42" s="1171"/>
      <c r="AK42" s="1171"/>
      <c r="AL42" s="1171"/>
      <c r="AM42" s="1171"/>
      <c r="AN42" s="1172"/>
      <c r="AO42" s="583"/>
      <c r="AP42" s="583"/>
      <c r="AQ42" s="583"/>
      <c r="AR42" s="583"/>
      <c r="AS42" s="583"/>
      <c r="AT42" s="968"/>
      <c r="AU42" s="971"/>
      <c r="AV42" s="970"/>
      <c r="AW42" s="968"/>
      <c r="AX42" s="971"/>
      <c r="AY42" s="970"/>
      <c r="AZ42" s="968"/>
      <c r="BA42" s="971"/>
      <c r="BB42" s="970"/>
      <c r="BG42" s="102" t="s">
        <v>283</v>
      </c>
    </row>
    <row r="43" spans="1:61" ht="15" customHeight="1" x14ac:dyDescent="0.15">
      <c r="A43" s="1148"/>
      <c r="B43" s="1148"/>
      <c r="C43" s="98"/>
      <c r="D43" s="98"/>
      <c r="E43" s="9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1176" t="s">
        <v>348</v>
      </c>
      <c r="X43" s="1177"/>
      <c r="Y43" s="1177"/>
      <c r="Z43" s="1177"/>
      <c r="AA43" s="1177"/>
      <c r="AB43" s="1177"/>
      <c r="AC43" s="1177"/>
      <c r="AD43" s="1177"/>
      <c r="AE43" s="1177"/>
      <c r="AF43" s="1177"/>
      <c r="AG43" s="1177"/>
      <c r="AH43" s="1177"/>
      <c r="AI43" s="1177"/>
      <c r="AJ43" s="1177"/>
      <c r="AK43" s="1177"/>
      <c r="AL43" s="1177"/>
      <c r="AM43" s="1177"/>
      <c r="AN43" s="1178"/>
      <c r="AO43" s="583"/>
      <c r="AP43" s="583"/>
      <c r="AQ43" s="583"/>
      <c r="AR43" s="583"/>
      <c r="AS43" s="583"/>
      <c r="AT43" s="972"/>
      <c r="AU43" s="973"/>
      <c r="AV43" s="974"/>
      <c r="AW43" s="972"/>
      <c r="AX43" s="973"/>
      <c r="AY43" s="974"/>
      <c r="AZ43" s="972"/>
      <c r="BA43" s="973"/>
      <c r="BB43" s="974"/>
      <c r="BG43" s="102" t="s">
        <v>283</v>
      </c>
    </row>
    <row r="44" spans="1:61" ht="15" customHeight="1" x14ac:dyDescent="0.15">
      <c r="A44" s="1148"/>
      <c r="B44" s="114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563" t="s">
        <v>285</v>
      </c>
      <c r="X44" s="563"/>
      <c r="Y44" s="563"/>
      <c r="Z44" s="563" t="s">
        <v>286</v>
      </c>
      <c r="AA44" s="563"/>
      <c r="AB44" s="563"/>
      <c r="AC44" s="563" t="s">
        <v>300</v>
      </c>
      <c r="AD44" s="563"/>
      <c r="AE44" s="563"/>
      <c r="AF44" s="563" t="s">
        <v>361</v>
      </c>
      <c r="AG44" s="563"/>
      <c r="AH44" s="563"/>
      <c r="AI44" s="563" t="s">
        <v>362</v>
      </c>
      <c r="AJ44" s="563"/>
      <c r="AK44" s="563"/>
      <c r="AL44" s="563" t="s">
        <v>363</v>
      </c>
      <c r="AM44" s="563"/>
      <c r="AN44" s="563"/>
      <c r="AO44" s="573" t="s">
        <v>321</v>
      </c>
      <c r="AP44" s="574"/>
      <c r="AQ44" s="574"/>
      <c r="AR44" s="574"/>
      <c r="AS44" s="575"/>
      <c r="AT44" s="959">
        <f>COUNTIF(AX5:AX33,"○")</f>
        <v>18</v>
      </c>
      <c r="AU44" s="960"/>
      <c r="AV44" s="965" t="s">
        <v>366</v>
      </c>
      <c r="AW44" s="959">
        <f>COUNTIF(AY5:AY33,"○")</f>
        <v>18</v>
      </c>
      <c r="AX44" s="960"/>
      <c r="AY44" s="965" t="s">
        <v>366</v>
      </c>
      <c r="AZ44" s="959">
        <f>COUNTIF(AZ5:AZ33,"○")</f>
        <v>16</v>
      </c>
      <c r="BA44" s="960"/>
      <c r="BB44" s="965" t="s">
        <v>366</v>
      </c>
      <c r="BG44" s="102" t="s">
        <v>283</v>
      </c>
    </row>
    <row r="45" spans="1:61" ht="15" customHeight="1" x14ac:dyDescent="0.15">
      <c r="A45" s="1148"/>
      <c r="B45" s="114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559">
        <f>AT44</f>
        <v>18</v>
      </c>
      <c r="X45" s="560"/>
      <c r="Y45" s="555" t="s">
        <v>326</v>
      </c>
      <c r="Z45" s="559">
        <f>AW44</f>
        <v>18</v>
      </c>
      <c r="AA45" s="560"/>
      <c r="AB45" s="555" t="s">
        <v>326</v>
      </c>
      <c r="AC45" s="559">
        <f>AZ44</f>
        <v>16</v>
      </c>
      <c r="AD45" s="560"/>
      <c r="AE45" s="555" t="s">
        <v>306</v>
      </c>
      <c r="AF45" s="559">
        <f>AT44</f>
        <v>18</v>
      </c>
      <c r="AG45" s="560"/>
      <c r="AH45" s="555" t="s">
        <v>306</v>
      </c>
      <c r="AI45" s="559">
        <f>AW44</f>
        <v>18</v>
      </c>
      <c r="AJ45" s="560"/>
      <c r="AK45" s="555" t="s">
        <v>306</v>
      </c>
      <c r="AL45" s="559">
        <f>AZ44</f>
        <v>16</v>
      </c>
      <c r="AM45" s="560"/>
      <c r="AN45" s="555" t="s">
        <v>306</v>
      </c>
      <c r="AO45" s="576"/>
      <c r="AP45" s="577"/>
      <c r="AQ45" s="577"/>
      <c r="AR45" s="577"/>
      <c r="AS45" s="578"/>
      <c r="AT45" s="961"/>
      <c r="AU45" s="962"/>
      <c r="AV45" s="966"/>
      <c r="AW45" s="961"/>
      <c r="AX45" s="962"/>
      <c r="AY45" s="966"/>
      <c r="AZ45" s="961"/>
      <c r="BA45" s="962"/>
      <c r="BB45" s="966"/>
      <c r="BG45" s="102" t="s">
        <v>283</v>
      </c>
    </row>
    <row r="46" spans="1:61" ht="15" customHeight="1" x14ac:dyDescent="0.15">
      <c r="A46" s="1148"/>
      <c r="B46" s="114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561"/>
      <c r="X46" s="562"/>
      <c r="Y46" s="558"/>
      <c r="Z46" s="561"/>
      <c r="AA46" s="562"/>
      <c r="AB46" s="558"/>
      <c r="AC46" s="561"/>
      <c r="AD46" s="562"/>
      <c r="AE46" s="558"/>
      <c r="AF46" s="561"/>
      <c r="AG46" s="562"/>
      <c r="AH46" s="558"/>
      <c r="AI46" s="561"/>
      <c r="AJ46" s="562"/>
      <c r="AK46" s="558"/>
      <c r="AL46" s="561"/>
      <c r="AM46" s="562"/>
      <c r="AN46" s="558"/>
      <c r="AO46" s="579"/>
      <c r="AP46" s="580"/>
      <c r="AQ46" s="580"/>
      <c r="AR46" s="580"/>
      <c r="AS46" s="581"/>
      <c r="AT46" s="963"/>
      <c r="AU46" s="964"/>
      <c r="AV46" s="967"/>
      <c r="AW46" s="963"/>
      <c r="AX46" s="964"/>
      <c r="AY46" s="967"/>
      <c r="AZ46" s="963"/>
      <c r="BA46" s="964"/>
      <c r="BB46" s="967"/>
      <c r="BG46" s="65" t="s">
        <v>283</v>
      </c>
    </row>
    <row r="47" spans="1:61" ht="15" customHeight="1" x14ac:dyDescent="0.15">
      <c r="A47" s="1148"/>
      <c r="B47" s="114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1046" t="s">
        <v>285</v>
      </c>
      <c r="X47" s="1046"/>
      <c r="Y47" s="1046"/>
      <c r="Z47" s="1046" t="s">
        <v>286</v>
      </c>
      <c r="AA47" s="1046"/>
      <c r="AB47" s="1046"/>
      <c r="AC47" s="1046" t="s">
        <v>300</v>
      </c>
      <c r="AD47" s="1046"/>
      <c r="AE47" s="1046"/>
      <c r="AF47" s="1042" t="s">
        <v>361</v>
      </c>
      <c r="AG47" s="1043"/>
      <c r="AH47" s="1044"/>
      <c r="AI47" s="1042" t="s">
        <v>362</v>
      </c>
      <c r="AJ47" s="1043"/>
      <c r="AK47" s="1044"/>
      <c r="AL47" s="1042" t="s">
        <v>363</v>
      </c>
      <c r="AM47" s="1043"/>
      <c r="AN47" s="1044"/>
      <c r="AO47" s="727" t="s">
        <v>324</v>
      </c>
      <c r="AP47" s="728"/>
      <c r="AQ47" s="728"/>
      <c r="AR47" s="728"/>
      <c r="AS47" s="729"/>
      <c r="AT47" s="959">
        <f>AT44+'R3　１月'!AT49</f>
        <v>154</v>
      </c>
      <c r="AU47" s="960"/>
      <c r="AV47" s="965" t="s">
        <v>366</v>
      </c>
      <c r="AW47" s="959">
        <f>AW44+'R3　１月'!AW49</f>
        <v>151</v>
      </c>
      <c r="AX47" s="960"/>
      <c r="AY47" s="965" t="s">
        <v>366</v>
      </c>
      <c r="AZ47" s="959">
        <f>AZ44+'R3　１月'!AZ49</f>
        <v>147</v>
      </c>
      <c r="BA47" s="960"/>
      <c r="BB47" s="965" t="s">
        <v>366</v>
      </c>
      <c r="BG47" s="102" t="s">
        <v>283</v>
      </c>
    </row>
    <row r="48" spans="1:61" ht="15" customHeight="1" x14ac:dyDescent="0.15">
      <c r="A48" s="1148"/>
      <c r="B48" s="114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559">
        <f>W45+'R3　１月'!W50</f>
        <v>153</v>
      </c>
      <c r="X48" s="560"/>
      <c r="Y48" s="555" t="s">
        <v>326</v>
      </c>
      <c r="Z48" s="559">
        <f>Z45+'R3　１月'!Z50</f>
        <v>150</v>
      </c>
      <c r="AA48" s="560"/>
      <c r="AB48" s="555" t="s">
        <v>326</v>
      </c>
      <c r="AC48" s="559">
        <f>AC45+'R3　１月'!AC50</f>
        <v>146</v>
      </c>
      <c r="AD48" s="560"/>
      <c r="AE48" s="555" t="s">
        <v>306</v>
      </c>
      <c r="AF48" s="559">
        <f>AF45+'R3　１月'!AF50</f>
        <v>153</v>
      </c>
      <c r="AG48" s="560"/>
      <c r="AH48" s="555" t="s">
        <v>306</v>
      </c>
      <c r="AI48" s="559">
        <f>AI45+'R3　１月'!AI50</f>
        <v>150</v>
      </c>
      <c r="AJ48" s="560"/>
      <c r="AK48" s="555" t="s">
        <v>306</v>
      </c>
      <c r="AL48" s="559">
        <f>AL45+'R3　１月'!AL50</f>
        <v>146</v>
      </c>
      <c r="AM48" s="560"/>
      <c r="AN48" s="555" t="s">
        <v>306</v>
      </c>
      <c r="AO48" s="730"/>
      <c r="AP48" s="731"/>
      <c r="AQ48" s="731"/>
      <c r="AR48" s="731"/>
      <c r="AS48" s="732"/>
      <c r="AT48" s="961"/>
      <c r="AU48" s="962"/>
      <c r="AV48" s="966"/>
      <c r="AW48" s="961"/>
      <c r="AX48" s="962"/>
      <c r="AY48" s="966"/>
      <c r="AZ48" s="961"/>
      <c r="BA48" s="962"/>
      <c r="BB48" s="966"/>
      <c r="BG48" s="102" t="s">
        <v>283</v>
      </c>
    </row>
    <row r="49" spans="1:61" ht="15" customHeight="1" x14ac:dyDescent="0.15">
      <c r="A49" s="1148"/>
      <c r="B49" s="1148"/>
      <c r="C49" s="139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1"/>
      <c r="W49" s="561"/>
      <c r="X49" s="562"/>
      <c r="Y49" s="558"/>
      <c r="Z49" s="561"/>
      <c r="AA49" s="562"/>
      <c r="AB49" s="558"/>
      <c r="AC49" s="561"/>
      <c r="AD49" s="562"/>
      <c r="AE49" s="558"/>
      <c r="AF49" s="561"/>
      <c r="AG49" s="562"/>
      <c r="AH49" s="558"/>
      <c r="AI49" s="561"/>
      <c r="AJ49" s="562"/>
      <c r="AK49" s="558"/>
      <c r="AL49" s="561"/>
      <c r="AM49" s="562"/>
      <c r="AN49" s="558"/>
      <c r="AO49" s="733"/>
      <c r="AP49" s="734"/>
      <c r="AQ49" s="734"/>
      <c r="AR49" s="734"/>
      <c r="AS49" s="735"/>
      <c r="AT49" s="963"/>
      <c r="AU49" s="964"/>
      <c r="AV49" s="967"/>
      <c r="AW49" s="963"/>
      <c r="AX49" s="964"/>
      <c r="AY49" s="967"/>
      <c r="AZ49" s="963"/>
      <c r="BA49" s="964"/>
      <c r="BB49" s="967"/>
      <c r="BG49" s="102" t="s">
        <v>283</v>
      </c>
    </row>
    <row r="50" spans="1:61" x14ac:dyDescent="0.15">
      <c r="BG50" s="102" t="s">
        <v>283</v>
      </c>
    </row>
    <row r="51" spans="1:61" x14ac:dyDescent="0.15">
      <c r="BG51" s="102" t="s">
        <v>283</v>
      </c>
      <c r="BH51" s="31" t="s">
        <v>350</v>
      </c>
      <c r="BI51" s="31" t="s">
        <v>350</v>
      </c>
    </row>
    <row r="52" spans="1:61" x14ac:dyDescent="0.15">
      <c r="BG52" s="65" t="s">
        <v>283</v>
      </c>
    </row>
    <row r="53" spans="1:61" x14ac:dyDescent="0.15">
      <c r="BG53" s="102" t="s">
        <v>283</v>
      </c>
    </row>
    <row r="54" spans="1:61" x14ac:dyDescent="0.15">
      <c r="BG54" s="102" t="s">
        <v>283</v>
      </c>
    </row>
    <row r="55" spans="1:61" x14ac:dyDescent="0.15">
      <c r="BG55" s="102" t="s">
        <v>283</v>
      </c>
    </row>
    <row r="56" spans="1:61" x14ac:dyDescent="0.15">
      <c r="BG56" s="102" t="s">
        <v>283</v>
      </c>
    </row>
    <row r="57" spans="1:61" x14ac:dyDescent="0.15">
      <c r="BG57" s="102" t="s">
        <v>283</v>
      </c>
    </row>
    <row r="58" spans="1:61" x14ac:dyDescent="0.15">
      <c r="BG58" s="65" t="s">
        <v>283</v>
      </c>
    </row>
    <row r="59" spans="1:61" x14ac:dyDescent="0.15">
      <c r="BG59" s="102" t="s">
        <v>283</v>
      </c>
    </row>
    <row r="60" spans="1:61" x14ac:dyDescent="0.15">
      <c r="BG60" s="102" t="s">
        <v>283</v>
      </c>
    </row>
    <row r="61" spans="1:61" x14ac:dyDescent="0.15">
      <c r="BG61" s="102" t="s">
        <v>283</v>
      </c>
    </row>
    <row r="62" spans="1:61" x14ac:dyDescent="0.15">
      <c r="BG62" s="102" t="s">
        <v>283</v>
      </c>
      <c r="BH62" s="31" t="s">
        <v>283</v>
      </c>
      <c r="BI62" s="31" t="s">
        <v>283</v>
      </c>
    </row>
    <row r="63" spans="1:61" x14ac:dyDescent="0.15">
      <c r="BG63" s="102" t="s">
        <v>283</v>
      </c>
      <c r="BH63" s="31" t="s">
        <v>283</v>
      </c>
      <c r="BI63" s="31" t="s">
        <v>283</v>
      </c>
    </row>
    <row r="64" spans="1:61" x14ac:dyDescent="0.15">
      <c r="BG64" s="32"/>
      <c r="BH64" s="32"/>
      <c r="BI64" s="32"/>
    </row>
  </sheetData>
  <mergeCells count="295">
    <mergeCell ref="A25:B25"/>
    <mergeCell ref="A24:B24"/>
    <mergeCell ref="F13:Z13"/>
    <mergeCell ref="AA13:AB13"/>
    <mergeCell ref="C19:E19"/>
    <mergeCell ref="C17:E17"/>
    <mergeCell ref="A16:B16"/>
    <mergeCell ref="C16:E16"/>
    <mergeCell ref="AA14:AB14"/>
    <mergeCell ref="C24:E24"/>
    <mergeCell ref="F24:Z24"/>
    <mergeCell ref="AA19:AB19"/>
    <mergeCell ref="AA16:AB16"/>
    <mergeCell ref="F16:Z16"/>
    <mergeCell ref="C14:E14"/>
    <mergeCell ref="F14:Z14"/>
    <mergeCell ref="F15:Z15"/>
    <mergeCell ref="AA17:AB17"/>
    <mergeCell ref="A20:B20"/>
    <mergeCell ref="F17:Z17"/>
    <mergeCell ref="A23:B23"/>
    <mergeCell ref="C23:E23"/>
    <mergeCell ref="A21:B21"/>
    <mergeCell ref="A22:B22"/>
    <mergeCell ref="AC9:AE9"/>
    <mergeCell ref="A10:B10"/>
    <mergeCell ref="C10:E10"/>
    <mergeCell ref="A1:BB2"/>
    <mergeCell ref="A3:B4"/>
    <mergeCell ref="C3:E4"/>
    <mergeCell ref="F3:Z4"/>
    <mergeCell ref="AA3:AB4"/>
    <mergeCell ref="AX3:AZ3"/>
    <mergeCell ref="BA3:BB4"/>
    <mergeCell ref="AC3:AE4"/>
    <mergeCell ref="AF3:AU4"/>
    <mergeCell ref="AV3:AW3"/>
    <mergeCell ref="AC10:AE10"/>
    <mergeCell ref="AF10:AU10"/>
    <mergeCell ref="AF11:AU11"/>
    <mergeCell ref="F9:Z9"/>
    <mergeCell ref="BA9:BB9"/>
    <mergeCell ref="AF9:AU9"/>
    <mergeCell ref="A6:B6"/>
    <mergeCell ref="AC11:AE11"/>
    <mergeCell ref="BA10:BB10"/>
    <mergeCell ref="BA11:BB11"/>
    <mergeCell ref="A11:B11"/>
    <mergeCell ref="C11:E11"/>
    <mergeCell ref="F11:Z11"/>
    <mergeCell ref="AA11:AB11"/>
    <mergeCell ref="BA8:BB8"/>
    <mergeCell ref="AC8:AE8"/>
    <mergeCell ref="AF8:AU8"/>
    <mergeCell ref="A8:B8"/>
    <mergeCell ref="C8:E8"/>
    <mergeCell ref="A9:B9"/>
    <mergeCell ref="C9:E9"/>
    <mergeCell ref="AA9:AB9"/>
    <mergeCell ref="AA10:AB10"/>
    <mergeCell ref="F8:Z8"/>
    <mergeCell ref="F10:Z10"/>
    <mergeCell ref="AA8:AB8"/>
    <mergeCell ref="BC3:BE3"/>
    <mergeCell ref="A5:B5"/>
    <mergeCell ref="C5:E5"/>
    <mergeCell ref="F5:Z5"/>
    <mergeCell ref="AA5:AB5"/>
    <mergeCell ref="AC5:AE5"/>
    <mergeCell ref="BA7:BB7"/>
    <mergeCell ref="AF7:AU7"/>
    <mergeCell ref="BA5:BB5"/>
    <mergeCell ref="BA6:BB6"/>
    <mergeCell ref="AF6:AU6"/>
    <mergeCell ref="AF5:AU5"/>
    <mergeCell ref="AC7:AE7"/>
    <mergeCell ref="AA6:AB6"/>
    <mergeCell ref="A7:B7"/>
    <mergeCell ref="C7:E7"/>
    <mergeCell ref="C6:E6"/>
    <mergeCell ref="F6:Z6"/>
    <mergeCell ref="F7:Z7"/>
    <mergeCell ref="AC6:AE6"/>
    <mergeCell ref="AA7:AB7"/>
    <mergeCell ref="BA17:BB17"/>
    <mergeCell ref="AA15:AB15"/>
    <mergeCell ref="A15:B15"/>
    <mergeCell ref="C15:E15"/>
    <mergeCell ref="AC15:AE15"/>
    <mergeCell ref="AF12:AU12"/>
    <mergeCell ref="AC12:AE12"/>
    <mergeCell ref="BA13:BB13"/>
    <mergeCell ref="AF15:AU15"/>
    <mergeCell ref="BA14:BB14"/>
    <mergeCell ref="AC14:AE14"/>
    <mergeCell ref="AC13:AE13"/>
    <mergeCell ref="AF13:AU13"/>
    <mergeCell ref="AF14:AU14"/>
    <mergeCell ref="C12:E12"/>
    <mergeCell ref="BA12:BB12"/>
    <mergeCell ref="A12:B12"/>
    <mergeCell ref="AA12:AB12"/>
    <mergeCell ref="AF16:AU16"/>
    <mergeCell ref="AF18:AU18"/>
    <mergeCell ref="BA18:BB18"/>
    <mergeCell ref="AC20:AE20"/>
    <mergeCell ref="F21:Z21"/>
    <mergeCell ref="A13:B13"/>
    <mergeCell ref="A14:B14"/>
    <mergeCell ref="C13:E13"/>
    <mergeCell ref="F12:Z12"/>
    <mergeCell ref="AF17:AU17"/>
    <mergeCell ref="BA19:BB19"/>
    <mergeCell ref="AC18:AE18"/>
    <mergeCell ref="BA16:BB16"/>
    <mergeCell ref="C18:E18"/>
    <mergeCell ref="F18:Z18"/>
    <mergeCell ref="AA18:AB18"/>
    <mergeCell ref="A17:B17"/>
    <mergeCell ref="F19:Z19"/>
    <mergeCell ref="A19:B19"/>
    <mergeCell ref="A18:B18"/>
    <mergeCell ref="BA15:BB15"/>
    <mergeCell ref="AC16:AE16"/>
    <mergeCell ref="AC19:AE19"/>
    <mergeCell ref="AC17:AE17"/>
    <mergeCell ref="BA20:BB20"/>
    <mergeCell ref="C21:E21"/>
    <mergeCell ref="AA21:AB21"/>
    <mergeCell ref="AA20:AB20"/>
    <mergeCell ref="AF20:AU20"/>
    <mergeCell ref="AF19:AU19"/>
    <mergeCell ref="AF28:AU28"/>
    <mergeCell ref="AF25:AU25"/>
    <mergeCell ref="AC23:AE23"/>
    <mergeCell ref="AF26:AU26"/>
    <mergeCell ref="AC24:AE24"/>
    <mergeCell ref="AA24:AB24"/>
    <mergeCell ref="C20:E20"/>
    <mergeCell ref="AA22:AB22"/>
    <mergeCell ref="AC22:AE22"/>
    <mergeCell ref="C22:E22"/>
    <mergeCell ref="F20:Z20"/>
    <mergeCell ref="C25:E25"/>
    <mergeCell ref="AF24:AU24"/>
    <mergeCell ref="AC21:AE21"/>
    <mergeCell ref="BA21:BB21"/>
    <mergeCell ref="BA24:BB24"/>
    <mergeCell ref="AF29:AU29"/>
    <mergeCell ref="BA29:BB29"/>
    <mergeCell ref="F26:Z26"/>
    <mergeCell ref="AA26:AB26"/>
    <mergeCell ref="AF22:AU22"/>
    <mergeCell ref="F23:Z23"/>
    <mergeCell ref="F25:Z25"/>
    <mergeCell ref="AC29:AE29"/>
    <mergeCell ref="BA27:BB27"/>
    <mergeCell ref="AC26:AE26"/>
    <mergeCell ref="AC27:AE27"/>
    <mergeCell ref="BA26:BB26"/>
    <mergeCell ref="BA25:BB25"/>
    <mergeCell ref="BA22:BB22"/>
    <mergeCell ref="BA23:BB23"/>
    <mergeCell ref="AA23:AB23"/>
    <mergeCell ref="AA25:AB25"/>
    <mergeCell ref="AC25:AE25"/>
    <mergeCell ref="AF27:AU27"/>
    <mergeCell ref="AF21:AU21"/>
    <mergeCell ref="AF23:AU23"/>
    <mergeCell ref="F22:Z22"/>
    <mergeCell ref="A29:B29"/>
    <mergeCell ref="C29:E29"/>
    <mergeCell ref="F29:Z29"/>
    <mergeCell ref="AA29:AB29"/>
    <mergeCell ref="C26:E26"/>
    <mergeCell ref="BA28:BB28"/>
    <mergeCell ref="AA27:AB27"/>
    <mergeCell ref="A30:B30"/>
    <mergeCell ref="C30:E30"/>
    <mergeCell ref="F30:Z30"/>
    <mergeCell ref="BA30:BB30"/>
    <mergeCell ref="A26:B26"/>
    <mergeCell ref="AA28:AB28"/>
    <mergeCell ref="AC28:AE28"/>
    <mergeCell ref="A28:B28"/>
    <mergeCell ref="C28:E28"/>
    <mergeCell ref="A27:B27"/>
    <mergeCell ref="F27:Z27"/>
    <mergeCell ref="C27:E27"/>
    <mergeCell ref="F28:Z28"/>
    <mergeCell ref="A33:B33"/>
    <mergeCell ref="F32:Z32"/>
    <mergeCell ref="F33:Z33"/>
    <mergeCell ref="AA33:AB33"/>
    <mergeCell ref="AA32:AB32"/>
    <mergeCell ref="AC33:AE33"/>
    <mergeCell ref="AC30:AE30"/>
    <mergeCell ref="AA30:AB30"/>
    <mergeCell ref="A32:B32"/>
    <mergeCell ref="C32:E32"/>
    <mergeCell ref="C31:E31"/>
    <mergeCell ref="A31:B31"/>
    <mergeCell ref="F31:Z31"/>
    <mergeCell ref="AA31:AB31"/>
    <mergeCell ref="BA33:BB33"/>
    <mergeCell ref="AC32:AE32"/>
    <mergeCell ref="AF32:AU32"/>
    <mergeCell ref="BA32:BB32"/>
    <mergeCell ref="BA31:BB31"/>
    <mergeCell ref="AF30:AU30"/>
    <mergeCell ref="AC31:AE31"/>
    <mergeCell ref="AF31:AU31"/>
    <mergeCell ref="AF33:AU33"/>
    <mergeCell ref="AO34:AS34"/>
    <mergeCell ref="C33:E33"/>
    <mergeCell ref="AO44:AS46"/>
    <mergeCell ref="A34:B49"/>
    <mergeCell ref="W34:AN34"/>
    <mergeCell ref="W35:AN35"/>
    <mergeCell ref="W44:Y44"/>
    <mergeCell ref="AI45:AJ46"/>
    <mergeCell ref="AC44:AE44"/>
    <mergeCell ref="AF44:AH44"/>
    <mergeCell ref="AI44:AK44"/>
    <mergeCell ref="AH48:AH49"/>
    <mergeCell ref="AI48:AJ49"/>
    <mergeCell ref="AN48:AN49"/>
    <mergeCell ref="F35:V43"/>
    <mergeCell ref="AO35:AS37"/>
    <mergeCell ref="W48:X49"/>
    <mergeCell ref="Y48:Y49"/>
    <mergeCell ref="Z48:AA49"/>
    <mergeCell ref="AB48:AB49"/>
    <mergeCell ref="AK48:AK49"/>
    <mergeCell ref="AF48:AG49"/>
    <mergeCell ref="AO41:AS43"/>
    <mergeCell ref="AC47:AE47"/>
    <mergeCell ref="AN45:AN46"/>
    <mergeCell ref="W47:Y47"/>
    <mergeCell ref="Z47:AB47"/>
    <mergeCell ref="AK45:AK46"/>
    <mergeCell ref="AE45:AE46"/>
    <mergeCell ref="AH45:AH46"/>
    <mergeCell ref="AF45:AG46"/>
    <mergeCell ref="AB45:AB46"/>
    <mergeCell ref="AI47:AK47"/>
    <mergeCell ref="W45:X46"/>
    <mergeCell ref="AW41:AY43"/>
    <mergeCell ref="AW38:AY40"/>
    <mergeCell ref="AT44:AU46"/>
    <mergeCell ref="AV44:AV46"/>
    <mergeCell ref="AF47:AH47"/>
    <mergeCell ref="Z44:AB44"/>
    <mergeCell ref="AW35:AX37"/>
    <mergeCell ref="AY35:AY37"/>
    <mergeCell ref="AZ35:BA37"/>
    <mergeCell ref="AY47:AY49"/>
    <mergeCell ref="AZ47:BA49"/>
    <mergeCell ref="AL44:AN44"/>
    <mergeCell ref="W36:AN36"/>
    <mergeCell ref="W37:AN37"/>
    <mergeCell ref="W39:AN39"/>
    <mergeCell ref="W40:AN40"/>
    <mergeCell ref="AC45:AD46"/>
    <mergeCell ref="W42:AN42"/>
    <mergeCell ref="W43:AN43"/>
    <mergeCell ref="W38:AN38"/>
    <mergeCell ref="AC48:AD49"/>
    <mergeCell ref="W41:AN41"/>
    <mergeCell ref="Y45:Y46"/>
    <mergeCell ref="Z45:AA46"/>
    <mergeCell ref="AO47:AS49"/>
    <mergeCell ref="AE48:AE49"/>
    <mergeCell ref="BB47:BB49"/>
    <mergeCell ref="AW44:AX46"/>
    <mergeCell ref="AZ41:BB43"/>
    <mergeCell ref="AT41:AV43"/>
    <mergeCell ref="AT34:AV34"/>
    <mergeCell ref="BB44:BB46"/>
    <mergeCell ref="AT47:AU49"/>
    <mergeCell ref="AV47:AV49"/>
    <mergeCell ref="AW47:AX49"/>
    <mergeCell ref="AZ38:BB40"/>
    <mergeCell ref="AT38:AV40"/>
    <mergeCell ref="BB35:BB37"/>
    <mergeCell ref="AZ34:BB34"/>
    <mergeCell ref="AL45:AM46"/>
    <mergeCell ref="AO38:AS40"/>
    <mergeCell ref="AW34:AY34"/>
    <mergeCell ref="AV35:AV37"/>
    <mergeCell ref="AL48:AM49"/>
    <mergeCell ref="AL47:AN47"/>
    <mergeCell ref="AZ44:BA46"/>
    <mergeCell ref="AT35:AU37"/>
    <mergeCell ref="AY44:AY46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6C5FE"/>
  </sheetPr>
  <dimension ref="A1:BE51"/>
  <sheetViews>
    <sheetView view="pageBreakPreview" topLeftCell="A2" zoomScaleNormal="100" zoomScaleSheetLayoutView="100" workbookViewId="0">
      <selection activeCell="AT40" sqref="AT40:AV42"/>
    </sheetView>
  </sheetViews>
  <sheetFormatPr defaultColWidth="8.875" defaultRowHeight="13.5" x14ac:dyDescent="0.15"/>
  <cols>
    <col min="1" max="2" width="2.625" style="1" customWidth="1"/>
    <col min="3" max="5" width="2.625" customWidth="1"/>
    <col min="6" max="47" width="2.625" style="98" customWidth="1"/>
    <col min="48" max="52" width="2.625" style="78" customWidth="1"/>
    <col min="53" max="53" width="2.625" customWidth="1"/>
    <col min="54" max="54" width="2.625" style="78" customWidth="1"/>
    <col min="55" max="57" width="3.125" style="77" customWidth="1"/>
  </cols>
  <sheetData>
    <row r="1" spans="1:57" ht="24" customHeight="1" x14ac:dyDescent="0.15">
      <c r="A1" s="649" t="s">
        <v>250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57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57" ht="15.95" customHeight="1" x14ac:dyDescent="0.15">
      <c r="A3" s="583" t="s">
        <v>306</v>
      </c>
      <c r="B3" s="583"/>
      <c r="C3" s="583" t="s">
        <v>307</v>
      </c>
      <c r="D3" s="583"/>
      <c r="E3" s="583"/>
      <c r="F3" s="583" t="s">
        <v>308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 t="s">
        <v>1450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583" t="s">
        <v>315</v>
      </c>
      <c r="BB3" s="583"/>
      <c r="BC3" s="585" t="s">
        <v>354</v>
      </c>
      <c r="BD3" s="585"/>
      <c r="BE3" s="585"/>
    </row>
    <row r="4" spans="1:57" ht="15.95" customHeight="1" x14ac:dyDescent="0.1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86">
        <v>1</v>
      </c>
      <c r="BD4" s="86">
        <v>2</v>
      </c>
      <c r="BE4" s="86">
        <v>3</v>
      </c>
    </row>
    <row r="5" spans="1:57" s="98" customFormat="1" ht="33" customHeight="1" x14ac:dyDescent="0.15">
      <c r="A5" s="1165">
        <v>1</v>
      </c>
      <c r="B5" s="1165"/>
      <c r="C5" s="919" t="s">
        <v>294</v>
      </c>
      <c r="D5" s="920"/>
      <c r="E5" s="921"/>
      <c r="F5" s="1164" t="s">
        <v>305</v>
      </c>
      <c r="G5" s="1164"/>
      <c r="H5" s="1164"/>
      <c r="I5" s="1164"/>
      <c r="J5" s="1164"/>
      <c r="K5" s="1164"/>
      <c r="L5" s="1164"/>
      <c r="M5" s="1164"/>
      <c r="N5" s="1164"/>
      <c r="O5" s="1164"/>
      <c r="P5" s="1164"/>
      <c r="Q5" s="1164"/>
      <c r="R5" s="1164"/>
      <c r="S5" s="1164"/>
      <c r="T5" s="1164"/>
      <c r="U5" s="1164"/>
      <c r="V5" s="1164"/>
      <c r="W5" s="1164"/>
      <c r="X5" s="1164"/>
      <c r="Y5" s="1164"/>
      <c r="Z5" s="1164"/>
      <c r="AA5" s="1165"/>
      <c r="AB5" s="1165"/>
      <c r="AC5" s="1165"/>
      <c r="AD5" s="1165"/>
      <c r="AE5" s="1165"/>
      <c r="AF5" s="1164"/>
      <c r="AG5" s="1164"/>
      <c r="AH5" s="1164"/>
      <c r="AI5" s="1164"/>
      <c r="AJ5" s="1164"/>
      <c r="AK5" s="1164"/>
      <c r="AL5" s="1164"/>
      <c r="AM5" s="1164"/>
      <c r="AN5" s="1164"/>
      <c r="AO5" s="1164"/>
      <c r="AP5" s="1164"/>
      <c r="AQ5" s="1164"/>
      <c r="AR5" s="1164"/>
      <c r="AS5" s="1164"/>
      <c r="AT5" s="1164"/>
      <c r="AU5" s="1164"/>
      <c r="AV5" s="229"/>
      <c r="AW5" s="229"/>
      <c r="AX5" s="229"/>
      <c r="AY5" s="229"/>
      <c r="AZ5" s="229"/>
      <c r="BA5" s="1163">
        <v>1</v>
      </c>
      <c r="BB5" s="1163"/>
      <c r="BC5" s="175"/>
      <c r="BD5" s="175"/>
      <c r="BE5" s="175"/>
    </row>
    <row r="6" spans="1:57" s="98" customFormat="1" ht="33" customHeight="1" x14ac:dyDescent="0.15">
      <c r="A6" s="878">
        <v>2</v>
      </c>
      <c r="B6" s="878"/>
      <c r="C6" s="884" t="s">
        <v>297</v>
      </c>
      <c r="D6" s="885"/>
      <c r="E6" s="886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0"/>
      <c r="X6" s="880"/>
      <c r="Y6" s="880"/>
      <c r="Z6" s="880"/>
      <c r="AA6" s="878"/>
      <c r="AB6" s="878"/>
      <c r="AC6" s="878"/>
      <c r="AD6" s="878"/>
      <c r="AE6" s="878"/>
      <c r="AF6" s="1162"/>
      <c r="AG6" s="880"/>
      <c r="AH6" s="880"/>
      <c r="AI6" s="880"/>
      <c r="AJ6" s="880"/>
      <c r="AK6" s="880"/>
      <c r="AL6" s="880"/>
      <c r="AM6" s="880"/>
      <c r="AN6" s="880"/>
      <c r="AO6" s="880"/>
      <c r="AP6" s="880"/>
      <c r="AQ6" s="880"/>
      <c r="AR6" s="880"/>
      <c r="AS6" s="880"/>
      <c r="AT6" s="880"/>
      <c r="AU6" s="880"/>
      <c r="AV6" s="230"/>
      <c r="AW6" s="230"/>
      <c r="AX6" s="230"/>
      <c r="AY6" s="230"/>
      <c r="AZ6" s="230"/>
      <c r="BA6" s="1154">
        <v>2</v>
      </c>
      <c r="BB6" s="1154"/>
      <c r="BC6" s="176"/>
      <c r="BD6" s="176"/>
      <c r="BE6" s="176"/>
    </row>
    <row r="7" spans="1:57" s="98" customFormat="1" ht="33" customHeight="1" x14ac:dyDescent="0.15">
      <c r="A7" s="878">
        <v>3</v>
      </c>
      <c r="B7" s="878"/>
      <c r="C7" s="884" t="s">
        <v>306</v>
      </c>
      <c r="D7" s="885"/>
      <c r="E7" s="886"/>
      <c r="F7" s="880"/>
      <c r="G7" s="880"/>
      <c r="H7" s="880"/>
      <c r="I7" s="880"/>
      <c r="J7" s="880"/>
      <c r="K7" s="880"/>
      <c r="L7" s="880"/>
      <c r="M7" s="880"/>
      <c r="N7" s="880"/>
      <c r="O7" s="880"/>
      <c r="P7" s="880"/>
      <c r="Q7" s="880"/>
      <c r="R7" s="880"/>
      <c r="S7" s="880"/>
      <c r="T7" s="880"/>
      <c r="U7" s="880"/>
      <c r="V7" s="880"/>
      <c r="W7" s="880"/>
      <c r="X7" s="880"/>
      <c r="Y7" s="880"/>
      <c r="Z7" s="880"/>
      <c r="AA7" s="878"/>
      <c r="AB7" s="878"/>
      <c r="AC7" s="878"/>
      <c r="AD7" s="878"/>
      <c r="AE7" s="878"/>
      <c r="AF7" s="1162"/>
      <c r="AG7" s="880"/>
      <c r="AH7" s="880"/>
      <c r="AI7" s="880"/>
      <c r="AJ7" s="880"/>
      <c r="AK7" s="880"/>
      <c r="AL7" s="880"/>
      <c r="AM7" s="880"/>
      <c r="AN7" s="880"/>
      <c r="AO7" s="880"/>
      <c r="AP7" s="880"/>
      <c r="AQ7" s="880"/>
      <c r="AR7" s="880"/>
      <c r="AS7" s="880"/>
      <c r="AT7" s="880"/>
      <c r="AU7" s="880"/>
      <c r="AV7" s="230"/>
      <c r="AW7" s="230"/>
      <c r="AX7" s="230"/>
      <c r="AY7" s="230"/>
      <c r="AZ7" s="230"/>
      <c r="BA7" s="1154">
        <v>3</v>
      </c>
      <c r="BB7" s="1154"/>
      <c r="BC7" s="176"/>
      <c r="BD7" s="176"/>
      <c r="BE7" s="176"/>
    </row>
    <row r="8" spans="1:57" ht="33" customHeight="1" x14ac:dyDescent="0.15">
      <c r="A8" s="587">
        <v>4</v>
      </c>
      <c r="B8" s="587"/>
      <c r="C8" s="606" t="s">
        <v>295</v>
      </c>
      <c r="D8" s="607"/>
      <c r="E8" s="608"/>
      <c r="F8" s="1111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87"/>
      <c r="AB8" s="587"/>
      <c r="AC8" s="592" t="s">
        <v>1090</v>
      </c>
      <c r="AD8" s="587"/>
      <c r="AE8" s="587"/>
      <c r="AF8" s="595" t="s">
        <v>1425</v>
      </c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188"/>
      <c r="AW8" s="188"/>
      <c r="AX8" s="188"/>
      <c r="AY8" s="188"/>
      <c r="AZ8" s="188"/>
      <c r="BA8" s="1153">
        <v>4</v>
      </c>
      <c r="BB8" s="1153"/>
      <c r="BC8" s="166"/>
      <c r="BD8" s="166"/>
      <c r="BE8" s="166"/>
    </row>
    <row r="9" spans="1:57" ht="33" customHeight="1" thickBot="1" x14ac:dyDescent="0.2">
      <c r="A9" s="891">
        <v>5</v>
      </c>
      <c r="B9" s="891"/>
      <c r="C9" s="955" t="s">
        <v>325</v>
      </c>
      <c r="D9" s="956"/>
      <c r="E9" s="892"/>
      <c r="F9" s="890"/>
      <c r="G9" s="890"/>
      <c r="H9" s="890"/>
      <c r="I9" s="890"/>
      <c r="J9" s="890"/>
      <c r="K9" s="890"/>
      <c r="L9" s="890"/>
      <c r="M9" s="890"/>
      <c r="N9" s="890"/>
      <c r="O9" s="890"/>
      <c r="P9" s="890"/>
      <c r="Q9" s="890"/>
      <c r="R9" s="890"/>
      <c r="S9" s="890"/>
      <c r="T9" s="890"/>
      <c r="U9" s="890"/>
      <c r="V9" s="890"/>
      <c r="W9" s="890"/>
      <c r="X9" s="890"/>
      <c r="Y9" s="890"/>
      <c r="Z9" s="890"/>
      <c r="AA9" s="891"/>
      <c r="AB9" s="891"/>
      <c r="AC9" s="889" t="s">
        <v>1091</v>
      </c>
      <c r="AD9" s="891"/>
      <c r="AE9" s="891"/>
      <c r="AF9" s="890" t="s">
        <v>1425</v>
      </c>
      <c r="AG9" s="890"/>
      <c r="AH9" s="890"/>
      <c r="AI9" s="890"/>
      <c r="AJ9" s="890"/>
      <c r="AK9" s="890"/>
      <c r="AL9" s="890"/>
      <c r="AM9" s="890"/>
      <c r="AN9" s="890"/>
      <c r="AO9" s="890"/>
      <c r="AP9" s="890"/>
      <c r="AQ9" s="890"/>
      <c r="AR9" s="890"/>
      <c r="AS9" s="890"/>
      <c r="AT9" s="890"/>
      <c r="AU9" s="890"/>
      <c r="AV9" s="231"/>
      <c r="AW9" s="231" t="s">
        <v>1425</v>
      </c>
      <c r="AX9" s="231" t="s">
        <v>1425</v>
      </c>
      <c r="AY9" s="231" t="s">
        <v>1425</v>
      </c>
      <c r="AZ9" s="231" t="s">
        <v>1425</v>
      </c>
      <c r="BA9" s="1158">
        <v>5</v>
      </c>
      <c r="BB9" s="1158"/>
      <c r="BC9" s="174" t="s">
        <v>1425</v>
      </c>
      <c r="BD9" s="174" t="s">
        <v>1425</v>
      </c>
      <c r="BE9" s="174" t="s">
        <v>1425</v>
      </c>
    </row>
    <row r="10" spans="1:57" ht="33" customHeight="1" x14ac:dyDescent="0.15">
      <c r="A10" s="1118">
        <v>6</v>
      </c>
      <c r="B10" s="1118"/>
      <c r="C10" s="1119" t="s">
        <v>296</v>
      </c>
      <c r="D10" s="1160"/>
      <c r="E10" s="1161"/>
      <c r="F10" s="1121" t="s">
        <v>196</v>
      </c>
      <c r="G10" s="1121"/>
      <c r="H10" s="1121"/>
      <c r="I10" s="1121"/>
      <c r="J10" s="1121"/>
      <c r="K10" s="1121"/>
      <c r="L10" s="1121"/>
      <c r="M10" s="1121"/>
      <c r="N10" s="1121"/>
      <c r="O10" s="1121"/>
      <c r="P10" s="1121"/>
      <c r="Q10" s="1121"/>
      <c r="R10" s="1121"/>
      <c r="S10" s="1121"/>
      <c r="T10" s="1121"/>
      <c r="U10" s="1121"/>
      <c r="V10" s="1121"/>
      <c r="W10" s="1121"/>
      <c r="X10" s="1121"/>
      <c r="Y10" s="1121"/>
      <c r="Z10" s="1121"/>
      <c r="AA10" s="1118" t="s">
        <v>380</v>
      </c>
      <c r="AB10" s="1118"/>
      <c r="AC10" s="587" t="s">
        <v>1092</v>
      </c>
      <c r="AD10" s="587"/>
      <c r="AE10" s="587"/>
      <c r="AF10" s="1121" t="s">
        <v>877</v>
      </c>
      <c r="AG10" s="1121"/>
      <c r="AH10" s="1121"/>
      <c r="AI10" s="1121"/>
      <c r="AJ10" s="1121"/>
      <c r="AK10" s="1121"/>
      <c r="AL10" s="1121"/>
      <c r="AM10" s="1121"/>
      <c r="AN10" s="1121"/>
      <c r="AO10" s="1121"/>
      <c r="AP10" s="1121"/>
      <c r="AQ10" s="1121"/>
      <c r="AR10" s="1121"/>
      <c r="AS10" s="1121"/>
      <c r="AT10" s="1121"/>
      <c r="AU10" s="1121"/>
      <c r="AV10" s="232" t="s">
        <v>381</v>
      </c>
      <c r="AW10" s="232" t="s">
        <v>381</v>
      </c>
      <c r="AX10" s="232" t="s">
        <v>293</v>
      </c>
      <c r="AY10" s="232" t="s">
        <v>293</v>
      </c>
      <c r="AZ10" s="232" t="s">
        <v>293</v>
      </c>
      <c r="BA10" s="1159">
        <v>6</v>
      </c>
      <c r="BB10" s="1159"/>
      <c r="BC10" s="165" t="s">
        <v>293</v>
      </c>
      <c r="BD10" s="165" t="s">
        <v>293</v>
      </c>
      <c r="BE10" s="165" t="s">
        <v>293</v>
      </c>
    </row>
    <row r="11" spans="1:57" ht="33" customHeight="1" x14ac:dyDescent="0.15">
      <c r="A11" s="587">
        <v>7</v>
      </c>
      <c r="B11" s="587"/>
      <c r="C11" s="606" t="s">
        <v>292</v>
      </c>
      <c r="D11" s="607"/>
      <c r="E11" s="608"/>
      <c r="F11" s="595" t="s">
        <v>197</v>
      </c>
      <c r="G11" s="595"/>
      <c r="H11" s="595"/>
      <c r="I11" s="595"/>
      <c r="J11" s="595"/>
      <c r="K11" s="595"/>
      <c r="L11" s="595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595"/>
      <c r="X11" s="595"/>
      <c r="Y11" s="595"/>
      <c r="Z11" s="595"/>
      <c r="AA11" s="587" t="s">
        <v>380</v>
      </c>
      <c r="AB11" s="587"/>
      <c r="AC11" s="587" t="s">
        <v>1093</v>
      </c>
      <c r="AD11" s="587"/>
      <c r="AE11" s="587"/>
      <c r="AF11" s="595" t="s">
        <v>198</v>
      </c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188" t="s">
        <v>200</v>
      </c>
      <c r="AW11" s="188" t="s">
        <v>1186</v>
      </c>
      <c r="AX11" s="188" t="s">
        <v>293</v>
      </c>
      <c r="AY11" s="188" t="s">
        <v>293</v>
      </c>
      <c r="AZ11" s="188" t="s">
        <v>293</v>
      </c>
      <c r="BA11" s="1153">
        <v>7</v>
      </c>
      <c r="BB11" s="1153"/>
      <c r="BC11" s="166" t="s">
        <v>293</v>
      </c>
      <c r="BD11" s="166" t="s">
        <v>293</v>
      </c>
      <c r="BE11" s="166" t="s">
        <v>293</v>
      </c>
    </row>
    <row r="12" spans="1:57" ht="33" customHeight="1" x14ac:dyDescent="0.15">
      <c r="A12" s="587">
        <v>8</v>
      </c>
      <c r="B12" s="587"/>
      <c r="C12" s="606" t="s">
        <v>294</v>
      </c>
      <c r="D12" s="607"/>
      <c r="E12" s="608"/>
      <c r="F12" s="917" t="s">
        <v>224</v>
      </c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87" t="s">
        <v>380</v>
      </c>
      <c r="AB12" s="587"/>
      <c r="AC12" s="630" t="s">
        <v>1071</v>
      </c>
      <c r="AD12" s="640"/>
      <c r="AE12" s="640"/>
      <c r="AF12" s="595" t="s">
        <v>1442</v>
      </c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188" t="s">
        <v>200</v>
      </c>
      <c r="AW12" s="188" t="s">
        <v>1186</v>
      </c>
      <c r="AX12" s="188" t="s">
        <v>293</v>
      </c>
      <c r="AY12" s="188" t="s">
        <v>293</v>
      </c>
      <c r="AZ12" s="188" t="s">
        <v>293</v>
      </c>
      <c r="BA12" s="1153">
        <v>8</v>
      </c>
      <c r="BB12" s="1153"/>
      <c r="BC12" s="157" t="s">
        <v>293</v>
      </c>
      <c r="BD12" s="157" t="s">
        <v>293</v>
      </c>
      <c r="BE12" s="157" t="s">
        <v>293</v>
      </c>
    </row>
    <row r="13" spans="1:57" ht="33" customHeight="1" x14ac:dyDescent="0.15">
      <c r="A13" s="878">
        <v>9</v>
      </c>
      <c r="B13" s="878"/>
      <c r="C13" s="884" t="s">
        <v>297</v>
      </c>
      <c r="D13" s="885"/>
      <c r="E13" s="886"/>
      <c r="F13" s="880"/>
      <c r="G13" s="880"/>
      <c r="H13" s="880"/>
      <c r="I13" s="880"/>
      <c r="J13" s="880"/>
      <c r="K13" s="880"/>
      <c r="L13" s="880"/>
      <c r="M13" s="880"/>
      <c r="N13" s="880"/>
      <c r="O13" s="880"/>
      <c r="P13" s="880"/>
      <c r="Q13" s="880"/>
      <c r="R13" s="880"/>
      <c r="S13" s="880"/>
      <c r="T13" s="880"/>
      <c r="U13" s="880"/>
      <c r="V13" s="880"/>
      <c r="W13" s="880"/>
      <c r="X13" s="880"/>
      <c r="Y13" s="880"/>
      <c r="Z13" s="880"/>
      <c r="AA13" s="878"/>
      <c r="AB13" s="878"/>
      <c r="AC13" s="878"/>
      <c r="AD13" s="878"/>
      <c r="AE13" s="878"/>
      <c r="AF13" s="880"/>
      <c r="AG13" s="880"/>
      <c r="AH13" s="880"/>
      <c r="AI13" s="880"/>
      <c r="AJ13" s="880"/>
      <c r="AK13" s="880"/>
      <c r="AL13" s="880"/>
      <c r="AM13" s="880"/>
      <c r="AN13" s="880"/>
      <c r="AO13" s="880"/>
      <c r="AP13" s="880"/>
      <c r="AQ13" s="880"/>
      <c r="AR13" s="880"/>
      <c r="AS13" s="880"/>
      <c r="AT13" s="880"/>
      <c r="AU13" s="880"/>
      <c r="AV13" s="230"/>
      <c r="AW13" s="230"/>
      <c r="AX13" s="230"/>
      <c r="AY13" s="230"/>
      <c r="AZ13" s="230"/>
      <c r="BA13" s="1154">
        <v>9</v>
      </c>
      <c r="BB13" s="1154"/>
      <c r="BC13" s="177"/>
      <c r="BD13" s="177"/>
      <c r="BE13" s="177"/>
    </row>
    <row r="14" spans="1:57" ht="33" customHeight="1" x14ac:dyDescent="0.15">
      <c r="A14" s="878">
        <v>10</v>
      </c>
      <c r="B14" s="878"/>
      <c r="C14" s="884" t="s">
        <v>306</v>
      </c>
      <c r="D14" s="885"/>
      <c r="E14" s="886"/>
      <c r="F14" s="880"/>
      <c r="G14" s="880"/>
      <c r="H14" s="880"/>
      <c r="I14" s="880"/>
      <c r="J14" s="880"/>
      <c r="K14" s="880"/>
      <c r="L14" s="880"/>
      <c r="M14" s="880"/>
      <c r="N14" s="880"/>
      <c r="O14" s="880"/>
      <c r="P14" s="880"/>
      <c r="Q14" s="880"/>
      <c r="R14" s="880"/>
      <c r="S14" s="880"/>
      <c r="T14" s="880"/>
      <c r="U14" s="880"/>
      <c r="V14" s="880"/>
      <c r="W14" s="880"/>
      <c r="X14" s="880"/>
      <c r="Y14" s="880"/>
      <c r="Z14" s="880"/>
      <c r="AA14" s="878"/>
      <c r="AB14" s="878"/>
      <c r="AC14" s="878"/>
      <c r="AD14" s="878"/>
      <c r="AE14" s="878"/>
      <c r="AF14" s="880"/>
      <c r="AG14" s="880"/>
      <c r="AH14" s="880"/>
      <c r="AI14" s="880"/>
      <c r="AJ14" s="880"/>
      <c r="AK14" s="880"/>
      <c r="AL14" s="880"/>
      <c r="AM14" s="880"/>
      <c r="AN14" s="880"/>
      <c r="AO14" s="880"/>
      <c r="AP14" s="880"/>
      <c r="AQ14" s="880"/>
      <c r="AR14" s="880"/>
      <c r="AS14" s="880"/>
      <c r="AT14" s="880"/>
      <c r="AU14" s="880"/>
      <c r="AV14" s="230"/>
      <c r="AW14" s="230"/>
      <c r="AX14" s="230"/>
      <c r="AY14" s="230"/>
      <c r="AZ14" s="230"/>
      <c r="BA14" s="1154">
        <v>10</v>
      </c>
      <c r="BB14" s="1154"/>
      <c r="BC14" s="176"/>
      <c r="BD14" s="176"/>
      <c r="BE14" s="176"/>
    </row>
    <row r="15" spans="1:57" ht="33" customHeight="1" x14ac:dyDescent="0.15">
      <c r="A15" s="878">
        <v>11</v>
      </c>
      <c r="B15" s="878"/>
      <c r="C15" s="884" t="s">
        <v>295</v>
      </c>
      <c r="D15" s="885"/>
      <c r="E15" s="886"/>
      <c r="F15" s="880" t="s">
        <v>531</v>
      </c>
      <c r="G15" s="880"/>
      <c r="H15" s="880"/>
      <c r="I15" s="880"/>
      <c r="J15" s="880"/>
      <c r="K15" s="880"/>
      <c r="L15" s="880"/>
      <c r="M15" s="880"/>
      <c r="N15" s="880"/>
      <c r="O15" s="880"/>
      <c r="P15" s="880"/>
      <c r="Q15" s="880"/>
      <c r="R15" s="880"/>
      <c r="S15" s="880"/>
      <c r="T15" s="880"/>
      <c r="U15" s="880"/>
      <c r="V15" s="880"/>
      <c r="W15" s="880"/>
      <c r="X15" s="880"/>
      <c r="Y15" s="880"/>
      <c r="Z15" s="880"/>
      <c r="AA15" s="878"/>
      <c r="AB15" s="878"/>
      <c r="AC15" s="884"/>
      <c r="AD15" s="885"/>
      <c r="AE15" s="886"/>
      <c r="AF15" s="880"/>
      <c r="AG15" s="880"/>
      <c r="AH15" s="880"/>
      <c r="AI15" s="880"/>
      <c r="AJ15" s="880"/>
      <c r="AK15" s="880"/>
      <c r="AL15" s="880"/>
      <c r="AM15" s="880"/>
      <c r="AN15" s="880"/>
      <c r="AO15" s="880"/>
      <c r="AP15" s="880"/>
      <c r="AQ15" s="880"/>
      <c r="AR15" s="880"/>
      <c r="AS15" s="880"/>
      <c r="AT15" s="880"/>
      <c r="AU15" s="880"/>
      <c r="AV15" s="230"/>
      <c r="AW15" s="230"/>
      <c r="AX15" s="230"/>
      <c r="AY15" s="230"/>
      <c r="AZ15" s="230"/>
      <c r="BA15" s="1154">
        <v>11</v>
      </c>
      <c r="BB15" s="1154"/>
      <c r="BC15" s="176"/>
      <c r="BD15" s="176"/>
      <c r="BE15" s="176"/>
    </row>
    <row r="16" spans="1:57" ht="33" customHeight="1" x14ac:dyDescent="0.15">
      <c r="A16" s="587">
        <v>12</v>
      </c>
      <c r="B16" s="587"/>
      <c r="C16" s="606" t="s">
        <v>325</v>
      </c>
      <c r="D16" s="607"/>
      <c r="E16" s="608"/>
      <c r="F16" s="595" t="s">
        <v>630</v>
      </c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87" t="s">
        <v>401</v>
      </c>
      <c r="AB16" s="587"/>
      <c r="AC16" s="592" t="s">
        <v>1072</v>
      </c>
      <c r="AD16" s="587"/>
      <c r="AE16" s="587"/>
      <c r="AF16" s="595" t="s">
        <v>459</v>
      </c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188" t="s">
        <v>293</v>
      </c>
      <c r="AW16" s="188" t="s">
        <v>1186</v>
      </c>
      <c r="AX16" s="188" t="s">
        <v>293</v>
      </c>
      <c r="AY16" s="188" t="s">
        <v>293</v>
      </c>
      <c r="AZ16" s="188" t="s">
        <v>293</v>
      </c>
      <c r="BA16" s="1153">
        <v>12</v>
      </c>
      <c r="BB16" s="1153"/>
      <c r="BC16" s="166" t="s">
        <v>293</v>
      </c>
      <c r="BD16" s="166" t="s">
        <v>293</v>
      </c>
      <c r="BE16" s="166" t="s">
        <v>293</v>
      </c>
    </row>
    <row r="17" spans="1:57" ht="33" customHeight="1" x14ac:dyDescent="0.15">
      <c r="A17" s="587">
        <v>13</v>
      </c>
      <c r="B17" s="587"/>
      <c r="C17" s="606" t="s">
        <v>296</v>
      </c>
      <c r="D17" s="607"/>
      <c r="E17" s="608"/>
      <c r="F17" s="595" t="s">
        <v>606</v>
      </c>
      <c r="G17" s="595"/>
      <c r="H17" s="595"/>
      <c r="I17" s="595"/>
      <c r="J17" s="595"/>
      <c r="K17" s="595"/>
      <c r="L17" s="595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595"/>
      <c r="X17" s="595"/>
      <c r="Y17" s="595"/>
      <c r="Z17" s="595"/>
      <c r="AA17" s="587" t="s">
        <v>401</v>
      </c>
      <c r="AB17" s="587"/>
      <c r="AC17" s="592" t="s">
        <v>1073</v>
      </c>
      <c r="AD17" s="587"/>
      <c r="AE17" s="587"/>
      <c r="AF17" s="595" t="s">
        <v>1500</v>
      </c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188" t="s">
        <v>381</v>
      </c>
      <c r="AW17" s="188" t="s">
        <v>381</v>
      </c>
      <c r="AX17" s="188" t="s">
        <v>293</v>
      </c>
      <c r="AY17" s="188" t="s">
        <v>293</v>
      </c>
      <c r="AZ17" s="188" t="s">
        <v>293</v>
      </c>
      <c r="BA17" s="1153">
        <v>13</v>
      </c>
      <c r="BB17" s="1153"/>
      <c r="BC17" s="166" t="s">
        <v>293</v>
      </c>
      <c r="BD17" s="166" t="s">
        <v>293</v>
      </c>
      <c r="BE17" s="166" t="s">
        <v>293</v>
      </c>
    </row>
    <row r="18" spans="1:57" ht="33" customHeight="1" x14ac:dyDescent="0.15">
      <c r="A18" s="587">
        <v>14</v>
      </c>
      <c r="B18" s="587"/>
      <c r="C18" s="606" t="s">
        <v>292</v>
      </c>
      <c r="D18" s="607"/>
      <c r="E18" s="608"/>
      <c r="F18" s="595" t="s">
        <v>708</v>
      </c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87" t="s">
        <v>401</v>
      </c>
      <c r="AB18" s="587"/>
      <c r="AC18" s="592" t="s">
        <v>1074</v>
      </c>
      <c r="AD18" s="587"/>
      <c r="AE18" s="587"/>
      <c r="AF18" s="595" t="s">
        <v>831</v>
      </c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188" t="s">
        <v>293</v>
      </c>
      <c r="AW18" s="188" t="s">
        <v>1038</v>
      </c>
      <c r="AX18" s="188" t="s">
        <v>293</v>
      </c>
      <c r="AY18" s="188" t="s">
        <v>293</v>
      </c>
      <c r="AZ18" s="188" t="s">
        <v>293</v>
      </c>
      <c r="BA18" s="1153">
        <v>14</v>
      </c>
      <c r="BB18" s="1153"/>
      <c r="BC18" s="166" t="s">
        <v>293</v>
      </c>
      <c r="BD18" s="166" t="s">
        <v>293</v>
      </c>
      <c r="BE18" s="166" t="s">
        <v>293</v>
      </c>
    </row>
    <row r="19" spans="1:57" ht="33" customHeight="1" x14ac:dyDescent="0.15">
      <c r="A19" s="587">
        <v>15</v>
      </c>
      <c r="B19" s="587"/>
      <c r="C19" s="606" t="s">
        <v>294</v>
      </c>
      <c r="D19" s="607"/>
      <c r="E19" s="608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87" t="s">
        <v>401</v>
      </c>
      <c r="AB19" s="587"/>
      <c r="AC19" s="587" t="s">
        <v>1075</v>
      </c>
      <c r="AD19" s="587"/>
      <c r="AE19" s="587"/>
      <c r="AF19" s="595" t="s">
        <v>1118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188" t="s">
        <v>293</v>
      </c>
      <c r="AW19" s="188" t="s">
        <v>1186</v>
      </c>
      <c r="AX19" s="188" t="s">
        <v>293</v>
      </c>
      <c r="AY19" s="188" t="s">
        <v>293</v>
      </c>
      <c r="AZ19" s="188" t="s">
        <v>293</v>
      </c>
      <c r="BA19" s="1153">
        <v>15</v>
      </c>
      <c r="BB19" s="1153"/>
      <c r="BC19" s="157" t="s">
        <v>293</v>
      </c>
      <c r="BD19" s="157" t="s">
        <v>293</v>
      </c>
      <c r="BE19" s="157" t="s">
        <v>293</v>
      </c>
    </row>
    <row r="20" spans="1:57" ht="33" customHeight="1" x14ac:dyDescent="0.15">
      <c r="A20" s="878">
        <v>16</v>
      </c>
      <c r="B20" s="878"/>
      <c r="C20" s="606" t="s">
        <v>297</v>
      </c>
      <c r="D20" s="607"/>
      <c r="E20" s="608"/>
      <c r="F20" s="595" t="s">
        <v>832</v>
      </c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87" t="s">
        <v>401</v>
      </c>
      <c r="AB20" s="587"/>
      <c r="AC20" s="587" t="s">
        <v>1076</v>
      </c>
      <c r="AD20" s="587"/>
      <c r="AE20" s="587"/>
      <c r="AF20" s="595" t="s">
        <v>833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188" t="s">
        <v>293</v>
      </c>
      <c r="AW20" s="188" t="s">
        <v>1197</v>
      </c>
      <c r="AX20" s="188" t="s">
        <v>381</v>
      </c>
      <c r="AY20" s="188" t="s">
        <v>381</v>
      </c>
      <c r="AZ20" s="188" t="s">
        <v>381</v>
      </c>
      <c r="BA20" s="1153">
        <v>16</v>
      </c>
      <c r="BB20" s="1153"/>
      <c r="BC20" s="166" t="s">
        <v>293</v>
      </c>
      <c r="BD20" s="166" t="s">
        <v>293</v>
      </c>
      <c r="BE20" s="166" t="s">
        <v>293</v>
      </c>
    </row>
    <row r="21" spans="1:57" ht="33" customHeight="1" x14ac:dyDescent="0.15">
      <c r="A21" s="878">
        <v>17</v>
      </c>
      <c r="B21" s="878"/>
      <c r="C21" s="884" t="s">
        <v>306</v>
      </c>
      <c r="D21" s="885"/>
      <c r="E21" s="886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0"/>
      <c r="X21" s="880"/>
      <c r="Y21" s="880"/>
      <c r="Z21" s="880"/>
      <c r="AA21" s="878"/>
      <c r="AB21" s="878"/>
      <c r="AC21" s="878"/>
      <c r="AD21" s="878"/>
      <c r="AE21" s="878"/>
      <c r="AF21" s="880"/>
      <c r="AG21" s="880"/>
      <c r="AH21" s="880"/>
      <c r="AI21" s="880"/>
      <c r="AJ21" s="880"/>
      <c r="AK21" s="880"/>
      <c r="AL21" s="880"/>
      <c r="AM21" s="880"/>
      <c r="AN21" s="880"/>
      <c r="AO21" s="880"/>
      <c r="AP21" s="880"/>
      <c r="AQ21" s="880"/>
      <c r="AR21" s="880"/>
      <c r="AS21" s="880"/>
      <c r="AT21" s="880"/>
      <c r="AU21" s="880"/>
      <c r="AV21" s="230"/>
      <c r="AW21" s="233"/>
      <c r="AX21" s="230"/>
      <c r="AY21" s="230"/>
      <c r="AZ21" s="230"/>
      <c r="BA21" s="1154">
        <v>17</v>
      </c>
      <c r="BB21" s="1154"/>
      <c r="BC21" s="176"/>
      <c r="BD21" s="176"/>
      <c r="BE21" s="176"/>
    </row>
    <row r="22" spans="1:57" ht="33" customHeight="1" x14ac:dyDescent="0.15">
      <c r="A22" s="587">
        <v>18</v>
      </c>
      <c r="B22" s="587"/>
      <c r="C22" s="606" t="s">
        <v>295</v>
      </c>
      <c r="D22" s="607"/>
      <c r="E22" s="608"/>
      <c r="F22" s="595" t="s">
        <v>1297</v>
      </c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87" t="s">
        <v>380</v>
      </c>
      <c r="AB22" s="587"/>
      <c r="AC22" s="587" t="s">
        <v>1077</v>
      </c>
      <c r="AD22" s="587"/>
      <c r="AE22" s="587"/>
      <c r="AF22" s="595" t="s">
        <v>1118</v>
      </c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234" t="s">
        <v>293</v>
      </c>
      <c r="AW22" s="188" t="s">
        <v>1186</v>
      </c>
      <c r="AX22" s="235" t="s">
        <v>293</v>
      </c>
      <c r="AY22" s="188" t="s">
        <v>293</v>
      </c>
      <c r="AZ22" s="188" t="s">
        <v>293</v>
      </c>
      <c r="BA22" s="1153">
        <v>18</v>
      </c>
      <c r="BB22" s="1153"/>
      <c r="BC22" s="166" t="s">
        <v>293</v>
      </c>
      <c r="BD22" s="166" t="s">
        <v>293</v>
      </c>
      <c r="BE22" s="166" t="s">
        <v>293</v>
      </c>
    </row>
    <row r="23" spans="1:57" ht="33" customHeight="1" x14ac:dyDescent="0.15">
      <c r="A23" s="587">
        <v>19</v>
      </c>
      <c r="B23" s="587"/>
      <c r="C23" s="606" t="s">
        <v>325</v>
      </c>
      <c r="D23" s="607"/>
      <c r="E23" s="608"/>
      <c r="F23" s="595" t="s">
        <v>1297</v>
      </c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587" t="s">
        <v>380</v>
      </c>
      <c r="AB23" s="587"/>
      <c r="AC23" s="587" t="s">
        <v>1095</v>
      </c>
      <c r="AD23" s="587"/>
      <c r="AE23" s="587"/>
      <c r="AF23" s="595" t="s">
        <v>1118</v>
      </c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188" t="s">
        <v>293</v>
      </c>
      <c r="AW23" s="236" t="s">
        <v>1186</v>
      </c>
      <c r="AX23" s="188" t="s">
        <v>293</v>
      </c>
      <c r="AY23" s="188" t="s">
        <v>293</v>
      </c>
      <c r="AZ23" s="188" t="s">
        <v>293</v>
      </c>
      <c r="BA23" s="1153">
        <v>19</v>
      </c>
      <c r="BB23" s="1153"/>
      <c r="BC23" s="166" t="s">
        <v>293</v>
      </c>
      <c r="BD23" s="166" t="s">
        <v>293</v>
      </c>
      <c r="BE23" s="166" t="s">
        <v>293</v>
      </c>
    </row>
    <row r="24" spans="1:57" ht="33" customHeight="1" x14ac:dyDescent="0.15">
      <c r="A24" s="587">
        <v>20</v>
      </c>
      <c r="B24" s="587"/>
      <c r="C24" s="606" t="s">
        <v>296</v>
      </c>
      <c r="D24" s="607"/>
      <c r="E24" s="608"/>
      <c r="F24" s="595" t="s">
        <v>1198</v>
      </c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87" t="s">
        <v>380</v>
      </c>
      <c r="AB24" s="587"/>
      <c r="AC24" s="606" t="s">
        <v>1094</v>
      </c>
      <c r="AD24" s="607"/>
      <c r="AE24" s="608"/>
      <c r="AF24" s="595" t="s">
        <v>623</v>
      </c>
      <c r="AG24" s="595"/>
      <c r="AH24" s="595"/>
      <c r="AI24" s="595"/>
      <c r="AJ24" s="595"/>
      <c r="AK24" s="595"/>
      <c r="AL24" s="595"/>
      <c r="AM24" s="595"/>
      <c r="AN24" s="595"/>
      <c r="AO24" s="595"/>
      <c r="AP24" s="595"/>
      <c r="AQ24" s="595"/>
      <c r="AR24" s="595"/>
      <c r="AS24" s="595"/>
      <c r="AT24" s="595"/>
      <c r="AU24" s="595"/>
      <c r="AV24" s="188" t="s">
        <v>381</v>
      </c>
      <c r="AW24" s="188" t="s">
        <v>381</v>
      </c>
      <c r="AX24" s="188" t="s">
        <v>293</v>
      </c>
      <c r="AY24" s="188" t="s">
        <v>293</v>
      </c>
      <c r="AZ24" s="188" t="s">
        <v>293</v>
      </c>
      <c r="BA24" s="1153">
        <v>20</v>
      </c>
      <c r="BB24" s="1153"/>
      <c r="BC24" s="166" t="s">
        <v>293</v>
      </c>
      <c r="BD24" s="166" t="s">
        <v>293</v>
      </c>
      <c r="BE24" s="166" t="s">
        <v>293</v>
      </c>
    </row>
    <row r="25" spans="1:57" ht="33" customHeight="1" x14ac:dyDescent="0.15">
      <c r="A25" s="587">
        <v>21</v>
      </c>
      <c r="B25" s="587"/>
      <c r="C25" s="606" t="s">
        <v>292</v>
      </c>
      <c r="D25" s="607"/>
      <c r="E25" s="608"/>
      <c r="F25" s="595" t="s">
        <v>1297</v>
      </c>
      <c r="G25" s="59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87" t="s">
        <v>380</v>
      </c>
      <c r="AB25" s="587"/>
      <c r="AC25" s="587" t="s">
        <v>1096</v>
      </c>
      <c r="AD25" s="587"/>
      <c r="AE25" s="587"/>
      <c r="AF25" s="917" t="s">
        <v>1118</v>
      </c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188" t="s">
        <v>293</v>
      </c>
      <c r="AW25" s="188" t="s">
        <v>1186</v>
      </c>
      <c r="AX25" s="188" t="s">
        <v>293</v>
      </c>
      <c r="AY25" s="188" t="s">
        <v>293</v>
      </c>
      <c r="AZ25" s="188" t="s">
        <v>293</v>
      </c>
      <c r="BA25" s="1153">
        <v>21</v>
      </c>
      <c r="BB25" s="1153"/>
      <c r="BC25" s="157" t="s">
        <v>293</v>
      </c>
      <c r="BD25" s="157" t="s">
        <v>293</v>
      </c>
      <c r="BE25" s="157" t="s">
        <v>293</v>
      </c>
    </row>
    <row r="26" spans="1:57" ht="33" customHeight="1" x14ac:dyDescent="0.15">
      <c r="A26" s="587">
        <v>22</v>
      </c>
      <c r="B26" s="587"/>
      <c r="C26" s="606" t="s">
        <v>294</v>
      </c>
      <c r="D26" s="607"/>
      <c r="E26" s="608"/>
      <c r="F26" s="595" t="s">
        <v>1297</v>
      </c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87" t="s">
        <v>380</v>
      </c>
      <c r="AB26" s="587"/>
      <c r="AC26" s="592" t="s">
        <v>1097</v>
      </c>
      <c r="AD26" s="587"/>
      <c r="AE26" s="587"/>
      <c r="AF26" s="595" t="s">
        <v>1118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188" t="s">
        <v>293</v>
      </c>
      <c r="AW26" s="188" t="s">
        <v>1186</v>
      </c>
      <c r="AX26" s="188" t="s">
        <v>293</v>
      </c>
      <c r="AY26" s="188" t="s">
        <v>293</v>
      </c>
      <c r="AZ26" s="188" t="s">
        <v>293</v>
      </c>
      <c r="BA26" s="1153">
        <v>22</v>
      </c>
      <c r="BB26" s="1153"/>
      <c r="BC26" s="157" t="s">
        <v>293</v>
      </c>
      <c r="BD26" s="157" t="s">
        <v>293</v>
      </c>
      <c r="BE26" s="157" t="s">
        <v>293</v>
      </c>
    </row>
    <row r="27" spans="1:57" ht="33" customHeight="1" x14ac:dyDescent="0.15">
      <c r="A27" s="878">
        <v>23</v>
      </c>
      <c r="B27" s="878"/>
      <c r="C27" s="884" t="s">
        <v>297</v>
      </c>
      <c r="D27" s="885"/>
      <c r="E27" s="886"/>
      <c r="F27" s="880"/>
      <c r="G27" s="880"/>
      <c r="H27" s="880"/>
      <c r="I27" s="880"/>
      <c r="J27" s="880"/>
      <c r="K27" s="880"/>
      <c r="L27" s="880"/>
      <c r="M27" s="880"/>
      <c r="N27" s="880"/>
      <c r="O27" s="880"/>
      <c r="P27" s="880"/>
      <c r="Q27" s="880"/>
      <c r="R27" s="880"/>
      <c r="S27" s="880"/>
      <c r="T27" s="880"/>
      <c r="U27" s="880"/>
      <c r="V27" s="880"/>
      <c r="W27" s="880"/>
      <c r="X27" s="880"/>
      <c r="Y27" s="880"/>
      <c r="Z27" s="880"/>
      <c r="AA27" s="878"/>
      <c r="AB27" s="878"/>
      <c r="AC27" s="878"/>
      <c r="AD27" s="878"/>
      <c r="AE27" s="878"/>
      <c r="AF27" s="880" t="s">
        <v>627</v>
      </c>
      <c r="AG27" s="880"/>
      <c r="AH27" s="880"/>
      <c r="AI27" s="880"/>
      <c r="AJ27" s="880"/>
      <c r="AK27" s="880"/>
      <c r="AL27" s="880"/>
      <c r="AM27" s="880"/>
      <c r="AN27" s="880"/>
      <c r="AO27" s="880"/>
      <c r="AP27" s="880"/>
      <c r="AQ27" s="880"/>
      <c r="AR27" s="880"/>
      <c r="AS27" s="880"/>
      <c r="AT27" s="880"/>
      <c r="AU27" s="880"/>
      <c r="AV27" s="230"/>
      <c r="AW27" s="230"/>
      <c r="AX27" s="230"/>
      <c r="AY27" s="230"/>
      <c r="AZ27" s="230"/>
      <c r="BA27" s="1154">
        <v>23</v>
      </c>
      <c r="BB27" s="1154"/>
      <c r="BC27" s="176"/>
      <c r="BD27" s="176"/>
      <c r="BE27" s="176"/>
    </row>
    <row r="28" spans="1:57" ht="33" customHeight="1" x14ac:dyDescent="0.15">
      <c r="A28" s="878">
        <v>24</v>
      </c>
      <c r="B28" s="878"/>
      <c r="C28" s="884" t="s">
        <v>306</v>
      </c>
      <c r="D28" s="885"/>
      <c r="E28" s="886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78"/>
      <c r="AB28" s="878"/>
      <c r="AC28" s="878"/>
      <c r="AD28" s="878"/>
      <c r="AE28" s="878"/>
      <c r="AF28" s="880"/>
      <c r="AG28" s="880"/>
      <c r="AH28" s="880"/>
      <c r="AI28" s="880"/>
      <c r="AJ28" s="880"/>
      <c r="AK28" s="880"/>
      <c r="AL28" s="880"/>
      <c r="AM28" s="880"/>
      <c r="AN28" s="880"/>
      <c r="AO28" s="880"/>
      <c r="AP28" s="880"/>
      <c r="AQ28" s="880"/>
      <c r="AR28" s="880"/>
      <c r="AS28" s="880"/>
      <c r="AT28" s="880"/>
      <c r="AU28" s="880"/>
      <c r="AV28" s="230"/>
      <c r="AW28" s="230"/>
      <c r="AX28" s="230"/>
      <c r="AY28" s="230"/>
      <c r="AZ28" s="230"/>
      <c r="BA28" s="1154">
        <v>24</v>
      </c>
      <c r="BB28" s="1154"/>
      <c r="BC28" s="176"/>
      <c r="BD28" s="176"/>
      <c r="BE28" s="176"/>
    </row>
    <row r="29" spans="1:57" ht="33" customHeight="1" x14ac:dyDescent="0.15">
      <c r="A29" s="587">
        <v>25</v>
      </c>
      <c r="B29" s="587"/>
      <c r="C29" s="606" t="s">
        <v>295</v>
      </c>
      <c r="D29" s="607"/>
      <c r="E29" s="608"/>
      <c r="F29" s="595"/>
      <c r="G29" s="595"/>
      <c r="H29" s="595"/>
      <c r="I29" s="595"/>
      <c r="J29" s="595"/>
      <c r="K29" s="595"/>
      <c r="L29" s="595"/>
      <c r="M29" s="595"/>
      <c r="N29" s="595"/>
      <c r="O29" s="595"/>
      <c r="P29" s="595"/>
      <c r="Q29" s="595"/>
      <c r="R29" s="595"/>
      <c r="S29" s="595"/>
      <c r="T29" s="595"/>
      <c r="U29" s="595"/>
      <c r="V29" s="595"/>
      <c r="W29" s="595"/>
      <c r="X29" s="595"/>
      <c r="Y29" s="595"/>
      <c r="Z29" s="595"/>
      <c r="AA29" s="587" t="s">
        <v>401</v>
      </c>
      <c r="AB29" s="587"/>
      <c r="AC29" s="592" t="s">
        <v>1078</v>
      </c>
      <c r="AD29" s="587"/>
      <c r="AE29" s="587"/>
      <c r="AF29" s="595" t="s">
        <v>1118</v>
      </c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5"/>
      <c r="AU29" s="595"/>
      <c r="AV29" s="188" t="s">
        <v>293</v>
      </c>
      <c r="AW29" s="188" t="s">
        <v>1186</v>
      </c>
      <c r="AX29" s="188" t="s">
        <v>293</v>
      </c>
      <c r="AY29" s="188" t="s">
        <v>293</v>
      </c>
      <c r="AZ29" s="188" t="s">
        <v>293</v>
      </c>
      <c r="BA29" s="1153">
        <v>25</v>
      </c>
      <c r="BB29" s="1153"/>
      <c r="BC29" s="166" t="s">
        <v>293</v>
      </c>
      <c r="BD29" s="166" t="s">
        <v>293</v>
      </c>
      <c r="BE29" s="166" t="s">
        <v>293</v>
      </c>
    </row>
    <row r="30" spans="1:57" ht="33" customHeight="1" x14ac:dyDescent="0.15">
      <c r="A30" s="587">
        <v>26</v>
      </c>
      <c r="B30" s="587"/>
      <c r="C30" s="606" t="s">
        <v>325</v>
      </c>
      <c r="D30" s="607"/>
      <c r="E30" s="608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87" t="s">
        <v>401</v>
      </c>
      <c r="AB30" s="587"/>
      <c r="AC30" s="592" t="s">
        <v>1079</v>
      </c>
      <c r="AD30" s="587"/>
      <c r="AE30" s="587"/>
      <c r="AF30" s="595" t="s">
        <v>1118</v>
      </c>
      <c r="AG30" s="595"/>
      <c r="AH30" s="595"/>
      <c r="AI30" s="595"/>
      <c r="AJ30" s="595"/>
      <c r="AK30" s="595"/>
      <c r="AL30" s="595"/>
      <c r="AM30" s="595"/>
      <c r="AN30" s="595"/>
      <c r="AO30" s="595"/>
      <c r="AP30" s="595"/>
      <c r="AQ30" s="595"/>
      <c r="AR30" s="595"/>
      <c r="AS30" s="595"/>
      <c r="AT30" s="595"/>
      <c r="AU30" s="595"/>
      <c r="AV30" s="188" t="s">
        <v>293</v>
      </c>
      <c r="AW30" s="188" t="s">
        <v>1186</v>
      </c>
      <c r="AX30" s="188" t="s">
        <v>293</v>
      </c>
      <c r="AY30" s="188" t="s">
        <v>293</v>
      </c>
      <c r="AZ30" s="188" t="s">
        <v>293</v>
      </c>
      <c r="BA30" s="1153">
        <v>26</v>
      </c>
      <c r="BB30" s="1153"/>
      <c r="BC30" s="166" t="s">
        <v>293</v>
      </c>
      <c r="BD30" s="166" t="s">
        <v>293</v>
      </c>
      <c r="BE30" s="166" t="s">
        <v>293</v>
      </c>
    </row>
    <row r="31" spans="1:57" ht="33" customHeight="1" x14ac:dyDescent="0.15">
      <c r="A31" s="587">
        <v>27</v>
      </c>
      <c r="B31" s="587"/>
      <c r="C31" s="606" t="s">
        <v>296</v>
      </c>
      <c r="D31" s="607"/>
      <c r="E31" s="608"/>
      <c r="F31" s="917" t="s">
        <v>199</v>
      </c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87" t="s">
        <v>401</v>
      </c>
      <c r="AB31" s="587"/>
      <c r="AC31" s="592" t="s">
        <v>1080</v>
      </c>
      <c r="AD31" s="587"/>
      <c r="AE31" s="587"/>
      <c r="AF31" s="595" t="s">
        <v>303</v>
      </c>
      <c r="AG31" s="595"/>
      <c r="AH31" s="595"/>
      <c r="AI31" s="595"/>
      <c r="AJ31" s="595"/>
      <c r="AK31" s="595"/>
      <c r="AL31" s="595"/>
      <c r="AM31" s="595"/>
      <c r="AN31" s="595"/>
      <c r="AO31" s="595"/>
      <c r="AP31" s="595"/>
      <c r="AQ31" s="595"/>
      <c r="AR31" s="595"/>
      <c r="AS31" s="595"/>
      <c r="AT31" s="595"/>
      <c r="AU31" s="595"/>
      <c r="AV31" s="188" t="s">
        <v>381</v>
      </c>
      <c r="AW31" s="188" t="s">
        <v>381</v>
      </c>
      <c r="AX31" s="188" t="s">
        <v>293</v>
      </c>
      <c r="AY31" s="188" t="s">
        <v>293</v>
      </c>
      <c r="AZ31" s="188" t="s">
        <v>293</v>
      </c>
      <c r="BA31" s="1153">
        <v>27</v>
      </c>
      <c r="BB31" s="1153"/>
      <c r="BC31" s="166" t="s">
        <v>293</v>
      </c>
      <c r="BD31" s="166" t="s">
        <v>293</v>
      </c>
      <c r="BE31" s="166" t="s">
        <v>293</v>
      </c>
    </row>
    <row r="32" spans="1:57" ht="33" customHeight="1" x14ac:dyDescent="0.15">
      <c r="A32" s="587">
        <v>28</v>
      </c>
      <c r="B32" s="587"/>
      <c r="C32" s="606" t="s">
        <v>292</v>
      </c>
      <c r="D32" s="607"/>
      <c r="E32" s="608"/>
      <c r="F32" s="917" t="s">
        <v>1137</v>
      </c>
      <c r="G32" s="595"/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5"/>
      <c r="AA32" s="587" t="s">
        <v>401</v>
      </c>
      <c r="AB32" s="587"/>
      <c r="AC32" s="587" t="s">
        <v>1323</v>
      </c>
      <c r="AD32" s="587"/>
      <c r="AE32" s="587"/>
      <c r="AF32" s="595" t="s">
        <v>1118</v>
      </c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188" t="s">
        <v>293</v>
      </c>
      <c r="AW32" s="188" t="s">
        <v>1186</v>
      </c>
      <c r="AX32" s="188" t="s">
        <v>293</v>
      </c>
      <c r="AY32" s="188" t="s">
        <v>293</v>
      </c>
      <c r="AZ32" s="188" t="s">
        <v>381</v>
      </c>
      <c r="BA32" s="1153">
        <v>28</v>
      </c>
      <c r="BB32" s="1153"/>
      <c r="BC32" s="157" t="s">
        <v>293</v>
      </c>
      <c r="BD32" s="157" t="s">
        <v>293</v>
      </c>
      <c r="BE32" s="157" t="s">
        <v>293</v>
      </c>
    </row>
    <row r="33" spans="1:57" ht="33" customHeight="1" x14ac:dyDescent="0.15">
      <c r="A33" s="587">
        <v>29</v>
      </c>
      <c r="B33" s="587"/>
      <c r="C33" s="606" t="s">
        <v>294</v>
      </c>
      <c r="D33" s="607"/>
      <c r="E33" s="608"/>
      <c r="F33" s="917" t="s">
        <v>1138</v>
      </c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587" t="s">
        <v>401</v>
      </c>
      <c r="AB33" s="587"/>
      <c r="AC33" s="587" t="s">
        <v>1082</v>
      </c>
      <c r="AD33" s="587"/>
      <c r="AE33" s="587"/>
      <c r="AF33" s="595" t="s">
        <v>1118</v>
      </c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188" t="s">
        <v>293</v>
      </c>
      <c r="AW33" s="188" t="s">
        <v>1186</v>
      </c>
      <c r="AX33" s="188" t="s">
        <v>293</v>
      </c>
      <c r="AY33" s="188" t="s">
        <v>293</v>
      </c>
      <c r="AZ33" s="188" t="s">
        <v>381</v>
      </c>
      <c r="BA33" s="1153">
        <v>29</v>
      </c>
      <c r="BB33" s="1153"/>
      <c r="BC33" s="157" t="s">
        <v>293</v>
      </c>
      <c r="BD33" s="157" t="s">
        <v>293</v>
      </c>
      <c r="BE33" s="157" t="s">
        <v>293</v>
      </c>
    </row>
    <row r="34" spans="1:57" ht="33" customHeight="1" x14ac:dyDescent="0.15">
      <c r="A34" s="878">
        <v>30</v>
      </c>
      <c r="B34" s="878"/>
      <c r="C34" s="884" t="s">
        <v>297</v>
      </c>
      <c r="D34" s="885"/>
      <c r="E34" s="886"/>
      <c r="F34" s="880"/>
      <c r="G34" s="880"/>
      <c r="H34" s="880"/>
      <c r="I34" s="880"/>
      <c r="J34" s="880"/>
      <c r="K34" s="880"/>
      <c r="L34" s="880"/>
      <c r="M34" s="880"/>
      <c r="N34" s="880"/>
      <c r="O34" s="880"/>
      <c r="P34" s="880"/>
      <c r="Q34" s="880"/>
      <c r="R34" s="880"/>
      <c r="S34" s="880"/>
      <c r="T34" s="880"/>
      <c r="U34" s="880"/>
      <c r="V34" s="880"/>
      <c r="W34" s="880"/>
      <c r="X34" s="880"/>
      <c r="Y34" s="880"/>
      <c r="Z34" s="880"/>
      <c r="AA34" s="878"/>
      <c r="AB34" s="878"/>
      <c r="AC34" s="878"/>
      <c r="AD34" s="878"/>
      <c r="AE34" s="878"/>
      <c r="AF34" s="880"/>
      <c r="AG34" s="880"/>
      <c r="AH34" s="880"/>
      <c r="AI34" s="880"/>
      <c r="AJ34" s="880"/>
      <c r="AK34" s="880"/>
      <c r="AL34" s="880"/>
      <c r="AM34" s="880"/>
      <c r="AN34" s="880"/>
      <c r="AO34" s="880"/>
      <c r="AP34" s="880"/>
      <c r="AQ34" s="880"/>
      <c r="AR34" s="880"/>
      <c r="AS34" s="880"/>
      <c r="AT34" s="880"/>
      <c r="AU34" s="880"/>
      <c r="AV34" s="230"/>
      <c r="AW34" s="230"/>
      <c r="AX34" s="230"/>
      <c r="AY34" s="230"/>
      <c r="AZ34" s="230"/>
      <c r="BA34" s="1154">
        <v>30</v>
      </c>
      <c r="BB34" s="1154"/>
      <c r="BC34" s="176"/>
      <c r="BD34" s="176"/>
      <c r="BE34" s="176"/>
    </row>
    <row r="35" spans="1:57" ht="33" customHeight="1" x14ac:dyDescent="0.15">
      <c r="A35" s="1150">
        <v>31</v>
      </c>
      <c r="B35" s="1150"/>
      <c r="C35" s="1026" t="s">
        <v>306</v>
      </c>
      <c r="D35" s="1151"/>
      <c r="E35" s="1152"/>
      <c r="F35" s="1028"/>
      <c r="G35" s="1028"/>
      <c r="H35" s="1028"/>
      <c r="I35" s="1028"/>
      <c r="J35" s="1028"/>
      <c r="K35" s="1028"/>
      <c r="L35" s="1028"/>
      <c r="M35" s="1028"/>
      <c r="N35" s="1028"/>
      <c r="O35" s="1028"/>
      <c r="P35" s="1028"/>
      <c r="Q35" s="1028"/>
      <c r="R35" s="1028"/>
      <c r="S35" s="1028"/>
      <c r="T35" s="1028"/>
      <c r="U35" s="1028"/>
      <c r="V35" s="1028"/>
      <c r="W35" s="1028"/>
      <c r="X35" s="1028"/>
      <c r="Y35" s="1028"/>
      <c r="Z35" s="1028"/>
      <c r="AA35" s="1024"/>
      <c r="AB35" s="1024"/>
      <c r="AC35" s="1024"/>
      <c r="AD35" s="1024"/>
      <c r="AE35" s="1024"/>
      <c r="AF35" s="1157"/>
      <c r="AG35" s="1157"/>
      <c r="AH35" s="1157"/>
      <c r="AI35" s="1157"/>
      <c r="AJ35" s="1157"/>
      <c r="AK35" s="1157"/>
      <c r="AL35" s="1157"/>
      <c r="AM35" s="1157"/>
      <c r="AN35" s="1157"/>
      <c r="AO35" s="1157"/>
      <c r="AP35" s="1157"/>
      <c r="AQ35" s="1157"/>
      <c r="AR35" s="1157"/>
      <c r="AS35" s="1157"/>
      <c r="AT35" s="1157"/>
      <c r="AU35" s="1157"/>
      <c r="AV35" s="237"/>
      <c r="AW35" s="237"/>
      <c r="AX35" s="237"/>
      <c r="AY35" s="237"/>
      <c r="AZ35" s="237"/>
      <c r="BA35" s="1156">
        <v>31</v>
      </c>
      <c r="BB35" s="1156"/>
      <c r="BC35" s="178"/>
      <c r="BD35" s="178"/>
      <c r="BE35" s="178"/>
    </row>
    <row r="36" spans="1:57" ht="15" customHeight="1" x14ac:dyDescent="0.15">
      <c r="A36" s="1148" t="s">
        <v>322</v>
      </c>
      <c r="B36" s="1148"/>
      <c r="C36" s="99"/>
      <c r="D36" s="39"/>
      <c r="E36" s="39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1155"/>
      <c r="AP36" s="1155"/>
      <c r="AQ36" s="1155"/>
      <c r="AR36" s="1155"/>
      <c r="AS36" s="1155"/>
      <c r="AT36" s="901" t="s">
        <v>316</v>
      </c>
      <c r="AU36" s="901"/>
      <c r="AV36" s="901"/>
      <c r="AW36" s="1149" t="s">
        <v>317</v>
      </c>
      <c r="AX36" s="1149"/>
      <c r="AY36" s="1149"/>
      <c r="AZ36" s="901" t="s">
        <v>318</v>
      </c>
      <c r="BA36" s="901"/>
      <c r="BB36" s="901"/>
    </row>
    <row r="37" spans="1:57" ht="15" customHeight="1" x14ac:dyDescent="0.15">
      <c r="A37" s="1148"/>
      <c r="B37" s="1148"/>
      <c r="C37" s="13"/>
      <c r="D37" s="91"/>
      <c r="E37" s="91"/>
      <c r="F37" s="609" t="s">
        <v>653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40"/>
      <c r="AO37" s="1055" t="s">
        <v>319</v>
      </c>
      <c r="AP37" s="1056"/>
      <c r="AQ37" s="1056"/>
      <c r="AR37" s="1056"/>
      <c r="AS37" s="1057"/>
      <c r="AT37" s="959">
        <f>COUNTIF(BC5:BC35,"○")</f>
        <v>18</v>
      </c>
      <c r="AU37" s="960"/>
      <c r="AV37" s="965" t="s">
        <v>306</v>
      </c>
      <c r="AW37" s="959">
        <f>COUNTIF(BD5:BD35,"○")</f>
        <v>18</v>
      </c>
      <c r="AX37" s="960"/>
      <c r="AY37" s="965" t="s">
        <v>306</v>
      </c>
      <c r="AZ37" s="959">
        <f>COUNTIF(BE5:BE35,"○")</f>
        <v>18</v>
      </c>
      <c r="BA37" s="960"/>
      <c r="BB37" s="965" t="s">
        <v>306</v>
      </c>
    </row>
    <row r="38" spans="1:57" ht="15" customHeight="1" x14ac:dyDescent="0.15">
      <c r="A38" s="1148"/>
      <c r="B38" s="1148"/>
      <c r="C38" s="13"/>
      <c r="D38" s="91"/>
      <c r="E38" s="16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40"/>
      <c r="AO38" s="1058"/>
      <c r="AP38" s="1059"/>
      <c r="AQ38" s="1059"/>
      <c r="AR38" s="1059"/>
      <c r="AS38" s="1060"/>
      <c r="AT38" s="961"/>
      <c r="AU38" s="962"/>
      <c r="AV38" s="966"/>
      <c r="AW38" s="961"/>
      <c r="AX38" s="962"/>
      <c r="AY38" s="966"/>
      <c r="AZ38" s="961"/>
      <c r="BA38" s="962"/>
      <c r="BB38" s="966"/>
    </row>
    <row r="39" spans="1:57" ht="15" customHeight="1" x14ac:dyDescent="0.15">
      <c r="A39" s="1148"/>
      <c r="B39" s="1148"/>
      <c r="C39" s="13"/>
      <c r="D39" s="91"/>
      <c r="E39" s="91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40"/>
      <c r="AO39" s="1061"/>
      <c r="AP39" s="1062"/>
      <c r="AQ39" s="1062"/>
      <c r="AR39" s="1062"/>
      <c r="AS39" s="1063"/>
      <c r="AT39" s="1065"/>
      <c r="AU39" s="1066"/>
      <c r="AV39" s="1064"/>
      <c r="AW39" s="1065"/>
      <c r="AX39" s="1066"/>
      <c r="AY39" s="1064"/>
      <c r="AZ39" s="1065"/>
      <c r="BA39" s="1066"/>
      <c r="BB39" s="1064"/>
    </row>
    <row r="40" spans="1:57" ht="15" customHeight="1" x14ac:dyDescent="0.15">
      <c r="A40" s="1148"/>
      <c r="B40" s="1148"/>
      <c r="C40" s="13"/>
      <c r="D40" s="91"/>
      <c r="E40" s="91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40"/>
      <c r="AO40" s="1055" t="s">
        <v>320</v>
      </c>
      <c r="AP40" s="1056"/>
      <c r="AQ40" s="1056"/>
      <c r="AR40" s="1056"/>
      <c r="AS40" s="1057"/>
      <c r="AT40" s="1052">
        <f>(AT37)</f>
        <v>18</v>
      </c>
      <c r="AU40" s="1053"/>
      <c r="AV40" s="1054"/>
      <c r="AW40" s="1052">
        <f>(AW37)</f>
        <v>18</v>
      </c>
      <c r="AX40" s="1053"/>
      <c r="AY40" s="1054"/>
      <c r="AZ40" s="1052">
        <f>(AZ37)</f>
        <v>18</v>
      </c>
      <c r="BA40" s="1053"/>
      <c r="BB40" s="1054"/>
    </row>
    <row r="41" spans="1:57" ht="15" customHeight="1" x14ac:dyDescent="0.15">
      <c r="A41" s="1148"/>
      <c r="B41" s="1148"/>
      <c r="C41" s="13"/>
      <c r="D41" s="91"/>
      <c r="E41" s="91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40"/>
      <c r="AO41" s="1058"/>
      <c r="AP41" s="1059"/>
      <c r="AQ41" s="1059"/>
      <c r="AR41" s="1059"/>
      <c r="AS41" s="1060"/>
      <c r="AT41" s="968"/>
      <c r="AU41" s="969"/>
      <c r="AV41" s="970"/>
      <c r="AW41" s="968"/>
      <c r="AX41" s="969"/>
      <c r="AY41" s="970"/>
      <c r="AZ41" s="968"/>
      <c r="BA41" s="969"/>
      <c r="BB41" s="970"/>
    </row>
    <row r="42" spans="1:57" ht="15" customHeight="1" x14ac:dyDescent="0.15">
      <c r="A42" s="1148"/>
      <c r="B42" s="1148"/>
      <c r="C42" s="13"/>
      <c r="D42" s="91"/>
      <c r="E42" s="91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40"/>
      <c r="AO42" s="1061"/>
      <c r="AP42" s="1062"/>
      <c r="AQ42" s="1062"/>
      <c r="AR42" s="1062"/>
      <c r="AS42" s="1063"/>
      <c r="AT42" s="972"/>
      <c r="AU42" s="973"/>
      <c r="AV42" s="974"/>
      <c r="AW42" s="972"/>
      <c r="AX42" s="973"/>
      <c r="AY42" s="974"/>
      <c r="AZ42" s="972"/>
      <c r="BA42" s="973"/>
      <c r="BB42" s="974"/>
    </row>
    <row r="43" spans="1:57" ht="15" customHeight="1" x14ac:dyDescent="0.15">
      <c r="A43" s="1148"/>
      <c r="B43" s="1148"/>
      <c r="C43" s="13"/>
      <c r="D43" s="91"/>
      <c r="E43" s="91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40"/>
      <c r="AO43" s="1055" t="s">
        <v>323</v>
      </c>
      <c r="AP43" s="1056"/>
      <c r="AQ43" s="1056"/>
      <c r="AR43" s="1056"/>
      <c r="AS43" s="1057"/>
      <c r="AT43" s="1052">
        <f>AT37+'R2 １２月 ok'!AT43</f>
        <v>160</v>
      </c>
      <c r="AU43" s="1053"/>
      <c r="AV43" s="1054"/>
      <c r="AW43" s="1052">
        <f>AW37+'R2 １２月 ok'!AW43</f>
        <v>162</v>
      </c>
      <c r="AX43" s="1053"/>
      <c r="AY43" s="1054"/>
      <c r="AZ43" s="1052">
        <f>AZ37+'R2 １２月 ok'!AZ43</f>
        <v>162</v>
      </c>
      <c r="BA43" s="1053"/>
      <c r="BB43" s="1054"/>
    </row>
    <row r="44" spans="1:57" ht="15" customHeight="1" x14ac:dyDescent="0.15">
      <c r="A44" s="1148"/>
      <c r="B44" s="1148"/>
      <c r="C44" s="13"/>
      <c r="D44" s="91"/>
      <c r="E44" s="91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40"/>
      <c r="AO44" s="1058"/>
      <c r="AP44" s="1059"/>
      <c r="AQ44" s="1059"/>
      <c r="AR44" s="1059"/>
      <c r="AS44" s="1060"/>
      <c r="AT44" s="968"/>
      <c r="AU44" s="969"/>
      <c r="AV44" s="970"/>
      <c r="AW44" s="968"/>
      <c r="AX44" s="969"/>
      <c r="AY44" s="970"/>
      <c r="AZ44" s="968"/>
      <c r="BA44" s="969"/>
      <c r="BB44" s="970"/>
    </row>
    <row r="45" spans="1:57" ht="15" customHeight="1" x14ac:dyDescent="0.15">
      <c r="A45" s="1148"/>
      <c r="B45" s="1148"/>
      <c r="C45" s="13"/>
      <c r="D45" s="91"/>
      <c r="E45" s="91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45"/>
      <c r="AO45" s="1061"/>
      <c r="AP45" s="1062"/>
      <c r="AQ45" s="1062"/>
      <c r="AR45" s="1062"/>
      <c r="AS45" s="1063"/>
      <c r="AT45" s="975"/>
      <c r="AU45" s="976"/>
      <c r="AV45" s="977"/>
      <c r="AW45" s="975"/>
      <c r="AX45" s="976"/>
      <c r="AY45" s="977"/>
      <c r="AZ45" s="975"/>
      <c r="BA45" s="976"/>
      <c r="BB45" s="977"/>
    </row>
    <row r="46" spans="1:57" ht="15" customHeight="1" x14ac:dyDescent="0.15">
      <c r="A46" s="1148"/>
      <c r="B46" s="1148"/>
      <c r="C46" s="99"/>
      <c r="U46" s="44"/>
      <c r="V46" s="44"/>
      <c r="W46" s="1046" t="s">
        <v>285</v>
      </c>
      <c r="X46" s="1046"/>
      <c r="Y46" s="1046"/>
      <c r="Z46" s="1046" t="s">
        <v>286</v>
      </c>
      <c r="AA46" s="1046"/>
      <c r="AB46" s="1046"/>
      <c r="AC46" s="1046" t="s">
        <v>300</v>
      </c>
      <c r="AD46" s="1046"/>
      <c r="AE46" s="1046"/>
      <c r="AF46" s="1042" t="s">
        <v>361</v>
      </c>
      <c r="AG46" s="1043"/>
      <c r="AH46" s="1044"/>
      <c r="AI46" s="1042" t="s">
        <v>362</v>
      </c>
      <c r="AJ46" s="1043"/>
      <c r="AK46" s="1044"/>
      <c r="AL46" s="1042" t="s">
        <v>363</v>
      </c>
      <c r="AM46" s="1043"/>
      <c r="AN46" s="1044"/>
      <c r="AO46" s="1055" t="s">
        <v>321</v>
      </c>
      <c r="AP46" s="1056"/>
      <c r="AQ46" s="1056"/>
      <c r="AR46" s="1056"/>
      <c r="AS46" s="1057"/>
      <c r="AT46" s="959">
        <f>COUNTIF(AX5:AX35,"○")</f>
        <v>17</v>
      </c>
      <c r="AU46" s="960"/>
      <c r="AV46" s="965" t="s">
        <v>366</v>
      </c>
      <c r="AW46" s="959">
        <f>COUNTIF(AY5:AY35,"○")</f>
        <v>17</v>
      </c>
      <c r="AX46" s="960"/>
      <c r="AY46" s="965" t="s">
        <v>366</v>
      </c>
      <c r="AZ46" s="959">
        <f>COUNTIF(AZ5:AZ35,"○")</f>
        <v>15</v>
      </c>
      <c r="BA46" s="960"/>
      <c r="BB46" s="965" t="s">
        <v>366</v>
      </c>
    </row>
    <row r="47" spans="1:57" ht="15" customHeight="1" x14ac:dyDescent="0.15">
      <c r="A47" s="1148"/>
      <c r="B47" s="1148"/>
      <c r="C47" s="99"/>
      <c r="D47" s="39"/>
      <c r="E47" s="39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559">
        <f>AT46</f>
        <v>17</v>
      </c>
      <c r="X47" s="560"/>
      <c r="Y47" s="555" t="s">
        <v>326</v>
      </c>
      <c r="Z47" s="559">
        <f>AW46</f>
        <v>17</v>
      </c>
      <c r="AA47" s="560"/>
      <c r="AB47" s="555" t="s">
        <v>326</v>
      </c>
      <c r="AC47" s="559">
        <f>AZ46</f>
        <v>15</v>
      </c>
      <c r="AD47" s="560"/>
      <c r="AE47" s="555" t="s">
        <v>306</v>
      </c>
      <c r="AF47" s="559">
        <f>AT46</f>
        <v>17</v>
      </c>
      <c r="AG47" s="560"/>
      <c r="AH47" s="555" t="s">
        <v>306</v>
      </c>
      <c r="AI47" s="559">
        <f>AW46</f>
        <v>17</v>
      </c>
      <c r="AJ47" s="560"/>
      <c r="AK47" s="555" t="s">
        <v>306</v>
      </c>
      <c r="AL47" s="559">
        <f>AZ46</f>
        <v>15</v>
      </c>
      <c r="AM47" s="560"/>
      <c r="AN47" s="555" t="s">
        <v>306</v>
      </c>
      <c r="AO47" s="1058"/>
      <c r="AP47" s="1059"/>
      <c r="AQ47" s="1059"/>
      <c r="AR47" s="1059"/>
      <c r="AS47" s="1060"/>
      <c r="AT47" s="961"/>
      <c r="AU47" s="962"/>
      <c r="AV47" s="966"/>
      <c r="AW47" s="961"/>
      <c r="AX47" s="962"/>
      <c r="AY47" s="966"/>
      <c r="AZ47" s="961"/>
      <c r="BA47" s="962"/>
      <c r="BB47" s="966"/>
    </row>
    <row r="48" spans="1:57" ht="15" customHeight="1" x14ac:dyDescent="0.15">
      <c r="A48" s="1148"/>
      <c r="B48" s="1148"/>
      <c r="C48" s="99"/>
      <c r="D48" s="39"/>
      <c r="E48" s="39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561"/>
      <c r="X48" s="562"/>
      <c r="Y48" s="558"/>
      <c r="Z48" s="561"/>
      <c r="AA48" s="562"/>
      <c r="AB48" s="558"/>
      <c r="AC48" s="561"/>
      <c r="AD48" s="562"/>
      <c r="AE48" s="558"/>
      <c r="AF48" s="561"/>
      <c r="AG48" s="562"/>
      <c r="AH48" s="558"/>
      <c r="AI48" s="561"/>
      <c r="AJ48" s="562"/>
      <c r="AK48" s="558"/>
      <c r="AL48" s="561"/>
      <c r="AM48" s="562"/>
      <c r="AN48" s="558"/>
      <c r="AO48" s="1061"/>
      <c r="AP48" s="1062"/>
      <c r="AQ48" s="1062"/>
      <c r="AR48" s="1062"/>
      <c r="AS48" s="1063"/>
      <c r="AT48" s="963"/>
      <c r="AU48" s="964"/>
      <c r="AV48" s="967"/>
      <c r="AW48" s="963"/>
      <c r="AX48" s="964"/>
      <c r="AY48" s="967"/>
      <c r="AZ48" s="963"/>
      <c r="BA48" s="964"/>
      <c r="BB48" s="967"/>
    </row>
    <row r="49" spans="1:54" ht="15" customHeight="1" x14ac:dyDescent="0.15">
      <c r="A49" s="1148"/>
      <c r="B49" s="1148"/>
      <c r="C49" s="99"/>
      <c r="D49" s="39"/>
      <c r="E49" s="39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1046" t="s">
        <v>285</v>
      </c>
      <c r="X49" s="1046"/>
      <c r="Y49" s="1046"/>
      <c r="Z49" s="1046" t="s">
        <v>286</v>
      </c>
      <c r="AA49" s="1046"/>
      <c r="AB49" s="1046"/>
      <c r="AC49" s="1046" t="s">
        <v>300</v>
      </c>
      <c r="AD49" s="1046"/>
      <c r="AE49" s="1046"/>
      <c r="AF49" s="1042" t="s">
        <v>361</v>
      </c>
      <c r="AG49" s="1043"/>
      <c r="AH49" s="1044"/>
      <c r="AI49" s="1042" t="s">
        <v>362</v>
      </c>
      <c r="AJ49" s="1043"/>
      <c r="AK49" s="1044"/>
      <c r="AL49" s="1042" t="s">
        <v>363</v>
      </c>
      <c r="AM49" s="1043"/>
      <c r="AN49" s="1044"/>
      <c r="AO49" s="1055" t="s">
        <v>324</v>
      </c>
      <c r="AP49" s="1056"/>
      <c r="AQ49" s="1056"/>
      <c r="AR49" s="1056"/>
      <c r="AS49" s="1057"/>
      <c r="AT49" s="959">
        <f>AT46+'R2 １２月 ok'!AT49</f>
        <v>144</v>
      </c>
      <c r="AU49" s="960"/>
      <c r="AV49" s="965" t="s">
        <v>366</v>
      </c>
      <c r="AW49" s="959">
        <f>AW46+'R2 １２月 ok'!AW49</f>
        <v>144</v>
      </c>
      <c r="AX49" s="960"/>
      <c r="AY49" s="965" t="s">
        <v>366</v>
      </c>
      <c r="AZ49" s="959">
        <f>AZ46+'R2 １２月 ok'!AZ49</f>
        <v>142</v>
      </c>
      <c r="BA49" s="960"/>
      <c r="BB49" s="965" t="s">
        <v>366</v>
      </c>
    </row>
    <row r="50" spans="1:54" ht="15" customHeight="1" x14ac:dyDescent="0.15">
      <c r="A50" s="1148"/>
      <c r="B50" s="1148"/>
      <c r="C50" s="41"/>
      <c r="D50" s="100"/>
      <c r="E50" s="100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559">
        <f>W47+'R2 １２月 ok'!W50</f>
        <v>144</v>
      </c>
      <c r="X50" s="560"/>
      <c r="Y50" s="555" t="s">
        <v>326</v>
      </c>
      <c r="Z50" s="559">
        <f>Z47+'R2 １２月 ok'!Z50</f>
        <v>144</v>
      </c>
      <c r="AA50" s="560"/>
      <c r="AB50" s="555" t="s">
        <v>326</v>
      </c>
      <c r="AC50" s="559">
        <f>AC47+'R2 １２月 ok'!AC50</f>
        <v>142</v>
      </c>
      <c r="AD50" s="560"/>
      <c r="AE50" s="555" t="s">
        <v>306</v>
      </c>
      <c r="AF50" s="559">
        <f>AF47+'R2 １２月 ok'!AF50</f>
        <v>144</v>
      </c>
      <c r="AG50" s="560"/>
      <c r="AH50" s="555" t="s">
        <v>306</v>
      </c>
      <c r="AI50" s="559">
        <f>AI47+'R2 １２月 ok'!AI50</f>
        <v>144</v>
      </c>
      <c r="AJ50" s="560"/>
      <c r="AK50" s="555" t="s">
        <v>306</v>
      </c>
      <c r="AL50" s="559">
        <f>AL47+'R2 １２月 ok'!AL50</f>
        <v>142</v>
      </c>
      <c r="AM50" s="560"/>
      <c r="AN50" s="555" t="s">
        <v>306</v>
      </c>
      <c r="AO50" s="1058"/>
      <c r="AP50" s="1059"/>
      <c r="AQ50" s="1059"/>
      <c r="AR50" s="1059"/>
      <c r="AS50" s="1060"/>
      <c r="AT50" s="961"/>
      <c r="AU50" s="962"/>
      <c r="AV50" s="966"/>
      <c r="AW50" s="961"/>
      <c r="AX50" s="962"/>
      <c r="AY50" s="966"/>
      <c r="AZ50" s="961"/>
      <c r="BA50" s="962"/>
      <c r="BB50" s="966"/>
    </row>
    <row r="51" spans="1:54" ht="15" customHeight="1" x14ac:dyDescent="0.15">
      <c r="A51" s="1148"/>
      <c r="B51" s="1148"/>
      <c r="C51" s="101"/>
      <c r="D51" s="70"/>
      <c r="E51" s="70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558"/>
      <c r="AI51" s="561"/>
      <c r="AJ51" s="562"/>
      <c r="AK51" s="558"/>
      <c r="AL51" s="561"/>
      <c r="AM51" s="562"/>
      <c r="AN51" s="558"/>
      <c r="AO51" s="1061"/>
      <c r="AP51" s="1062"/>
      <c r="AQ51" s="1062"/>
      <c r="AR51" s="1062"/>
      <c r="AS51" s="1063"/>
      <c r="AT51" s="963"/>
      <c r="AU51" s="964"/>
      <c r="AV51" s="967"/>
      <c r="AW51" s="963"/>
      <c r="AX51" s="964"/>
      <c r="AY51" s="967"/>
      <c r="AZ51" s="963"/>
      <c r="BA51" s="964"/>
      <c r="BB51" s="967"/>
    </row>
  </sheetData>
  <mergeCells count="300">
    <mergeCell ref="BC3:BE3"/>
    <mergeCell ref="A5:B5"/>
    <mergeCell ref="C5:E5"/>
    <mergeCell ref="F5:Z5"/>
    <mergeCell ref="AA5:AB5"/>
    <mergeCell ref="AC5:AE5"/>
    <mergeCell ref="AF5:AU5"/>
    <mergeCell ref="BA5:BB5"/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  <mergeCell ref="AF7:AU7"/>
    <mergeCell ref="BA7:BB7"/>
    <mergeCell ref="A6:B6"/>
    <mergeCell ref="C6:E6"/>
    <mergeCell ref="F8:Z8"/>
    <mergeCell ref="AA8:AB8"/>
    <mergeCell ref="AC8:AE8"/>
    <mergeCell ref="AF8:AU8"/>
    <mergeCell ref="BA8:BB8"/>
    <mergeCell ref="F6:Z6"/>
    <mergeCell ref="AA6:AB6"/>
    <mergeCell ref="AC6:AE6"/>
    <mergeCell ref="AF6:AU6"/>
    <mergeCell ref="BA6:BB6"/>
    <mergeCell ref="A7:B7"/>
    <mergeCell ref="C7:E7"/>
    <mergeCell ref="F7:Z7"/>
    <mergeCell ref="AA7:AB7"/>
    <mergeCell ref="AC7:AE7"/>
    <mergeCell ref="BA9:BB9"/>
    <mergeCell ref="A8:B8"/>
    <mergeCell ref="C8:E8"/>
    <mergeCell ref="F10:Z10"/>
    <mergeCell ref="AA10:AB10"/>
    <mergeCell ref="AC10:AE10"/>
    <mergeCell ref="AF10:AU10"/>
    <mergeCell ref="BA10:BB10"/>
    <mergeCell ref="A9:B9"/>
    <mergeCell ref="C9:E9"/>
    <mergeCell ref="F9:Z9"/>
    <mergeCell ref="AA9:AB9"/>
    <mergeCell ref="AC9:AE9"/>
    <mergeCell ref="AF9:AU9"/>
    <mergeCell ref="BA11:BB11"/>
    <mergeCell ref="A10:B10"/>
    <mergeCell ref="C10:E10"/>
    <mergeCell ref="F12:Z12"/>
    <mergeCell ref="AA12:AB12"/>
    <mergeCell ref="AC12:AE12"/>
    <mergeCell ref="AF12:AU12"/>
    <mergeCell ref="BA12:BB12"/>
    <mergeCell ref="A11:B11"/>
    <mergeCell ref="C11:E11"/>
    <mergeCell ref="F11:Z11"/>
    <mergeCell ref="AA11:AB11"/>
    <mergeCell ref="AC11:AE11"/>
    <mergeCell ref="AF11:AU11"/>
    <mergeCell ref="BA13:BB13"/>
    <mergeCell ref="A12:B12"/>
    <mergeCell ref="C12:E12"/>
    <mergeCell ref="F14:Z14"/>
    <mergeCell ref="AA14:AB14"/>
    <mergeCell ref="AC14:AE14"/>
    <mergeCell ref="AF14:AU14"/>
    <mergeCell ref="BA14:BB14"/>
    <mergeCell ref="A13:B13"/>
    <mergeCell ref="C13:E13"/>
    <mergeCell ref="F13:Z13"/>
    <mergeCell ref="AA13:AB13"/>
    <mergeCell ref="AC13:AE13"/>
    <mergeCell ref="AF13:AU13"/>
    <mergeCell ref="BA15:BB15"/>
    <mergeCell ref="A14:B14"/>
    <mergeCell ref="C14:E14"/>
    <mergeCell ref="F16:Z16"/>
    <mergeCell ref="AA16:AB16"/>
    <mergeCell ref="AC16:AE16"/>
    <mergeCell ref="AF16:AU16"/>
    <mergeCell ref="BA16:BB16"/>
    <mergeCell ref="A15:B15"/>
    <mergeCell ref="C15:E15"/>
    <mergeCell ref="F15:Z15"/>
    <mergeCell ref="AA15:AB15"/>
    <mergeCell ref="AC15:AE15"/>
    <mergeCell ref="AF15:AU15"/>
    <mergeCell ref="BA17:BB17"/>
    <mergeCell ref="A16:B16"/>
    <mergeCell ref="C16:E16"/>
    <mergeCell ref="F18:Z18"/>
    <mergeCell ref="AA18:AB18"/>
    <mergeCell ref="AC18:AE18"/>
    <mergeCell ref="AF18:AU18"/>
    <mergeCell ref="BA18:BB18"/>
    <mergeCell ref="A17:B17"/>
    <mergeCell ref="C17:E17"/>
    <mergeCell ref="F17:Z17"/>
    <mergeCell ref="AA17:AB17"/>
    <mergeCell ref="AC17:AE17"/>
    <mergeCell ref="AF17:AU17"/>
    <mergeCell ref="BA19:BB19"/>
    <mergeCell ref="A18:B18"/>
    <mergeCell ref="C18:E18"/>
    <mergeCell ref="F20:Z20"/>
    <mergeCell ref="AA20:AB20"/>
    <mergeCell ref="AC20:AE20"/>
    <mergeCell ref="AF20:AU20"/>
    <mergeCell ref="BA20:BB20"/>
    <mergeCell ref="A19:B19"/>
    <mergeCell ref="C19:E19"/>
    <mergeCell ref="F19:Z19"/>
    <mergeCell ref="AA19:AB19"/>
    <mergeCell ref="AC19:AE19"/>
    <mergeCell ref="AF19:AU19"/>
    <mergeCell ref="BA21:BB21"/>
    <mergeCell ref="A20:B20"/>
    <mergeCell ref="C20:E20"/>
    <mergeCell ref="F22:Z22"/>
    <mergeCell ref="AA22:AB22"/>
    <mergeCell ref="AC22:AE22"/>
    <mergeCell ref="AF22:AU22"/>
    <mergeCell ref="BA22:BB22"/>
    <mergeCell ref="A21:B21"/>
    <mergeCell ref="C21:E21"/>
    <mergeCell ref="F21:Z21"/>
    <mergeCell ref="AA21:AB21"/>
    <mergeCell ref="AC21:AE21"/>
    <mergeCell ref="AF21:AU21"/>
    <mergeCell ref="BA23:BB23"/>
    <mergeCell ref="A22:B22"/>
    <mergeCell ref="C22:E22"/>
    <mergeCell ref="F24:Z24"/>
    <mergeCell ref="AA24:AB24"/>
    <mergeCell ref="AC24:AE24"/>
    <mergeCell ref="AF24:AU24"/>
    <mergeCell ref="BA24:BB24"/>
    <mergeCell ref="A23:B23"/>
    <mergeCell ref="C23:E23"/>
    <mergeCell ref="F23:Z23"/>
    <mergeCell ref="AA23:AB23"/>
    <mergeCell ref="AC23:AE23"/>
    <mergeCell ref="AF23:AU23"/>
    <mergeCell ref="BA25:BB25"/>
    <mergeCell ref="A24:B24"/>
    <mergeCell ref="C24:E24"/>
    <mergeCell ref="F26:Z26"/>
    <mergeCell ref="AA26:AB26"/>
    <mergeCell ref="AC26:AE26"/>
    <mergeCell ref="AF26:AU26"/>
    <mergeCell ref="BA26:BB26"/>
    <mergeCell ref="A25:B25"/>
    <mergeCell ref="C25:E25"/>
    <mergeCell ref="F25:Z25"/>
    <mergeCell ref="AA25:AB25"/>
    <mergeCell ref="AC25:AE25"/>
    <mergeCell ref="AF25:AU25"/>
    <mergeCell ref="BA27:BB27"/>
    <mergeCell ref="A26:B26"/>
    <mergeCell ref="C26:E26"/>
    <mergeCell ref="F28:Z28"/>
    <mergeCell ref="AA28:AB28"/>
    <mergeCell ref="AC28:AE28"/>
    <mergeCell ref="AF28:AU28"/>
    <mergeCell ref="BA28:BB28"/>
    <mergeCell ref="A27:B27"/>
    <mergeCell ref="C27:E27"/>
    <mergeCell ref="F27:Z27"/>
    <mergeCell ref="AA27:AB27"/>
    <mergeCell ref="AC27:AE27"/>
    <mergeCell ref="AF27:AU27"/>
    <mergeCell ref="BA29:BB29"/>
    <mergeCell ref="A28:B28"/>
    <mergeCell ref="C28:E28"/>
    <mergeCell ref="F30:Z30"/>
    <mergeCell ref="AA30:AB30"/>
    <mergeCell ref="AC30:AE30"/>
    <mergeCell ref="AF30:AU30"/>
    <mergeCell ref="BA30:BB30"/>
    <mergeCell ref="A29:B29"/>
    <mergeCell ref="C29:E29"/>
    <mergeCell ref="F29:Z29"/>
    <mergeCell ref="AA29:AB29"/>
    <mergeCell ref="AC29:AE29"/>
    <mergeCell ref="AF29:AU29"/>
    <mergeCell ref="BA31:BB31"/>
    <mergeCell ref="A30:B30"/>
    <mergeCell ref="C30:E30"/>
    <mergeCell ref="F32:Z32"/>
    <mergeCell ref="AA32:AB32"/>
    <mergeCell ref="AC32:AE32"/>
    <mergeCell ref="AF32:AU32"/>
    <mergeCell ref="BA32:BB32"/>
    <mergeCell ref="A31:B31"/>
    <mergeCell ref="C31:E31"/>
    <mergeCell ref="F31:Z31"/>
    <mergeCell ref="AA31:AB31"/>
    <mergeCell ref="AC31:AE31"/>
    <mergeCell ref="AF31:AU31"/>
    <mergeCell ref="BA33:BB33"/>
    <mergeCell ref="A32:B32"/>
    <mergeCell ref="C32:E32"/>
    <mergeCell ref="F34:Z34"/>
    <mergeCell ref="AA34:AB34"/>
    <mergeCell ref="AC34:AE34"/>
    <mergeCell ref="AF34:AU34"/>
    <mergeCell ref="BA34:BB34"/>
    <mergeCell ref="A33:B33"/>
    <mergeCell ref="C33:E33"/>
    <mergeCell ref="F33:Z33"/>
    <mergeCell ref="AA33:AB33"/>
    <mergeCell ref="AC33:AE33"/>
    <mergeCell ref="AF33:AU33"/>
    <mergeCell ref="A36:B51"/>
    <mergeCell ref="AO36:AS36"/>
    <mergeCell ref="AT36:AV36"/>
    <mergeCell ref="AW36:AY36"/>
    <mergeCell ref="W46:Y46"/>
    <mergeCell ref="Z46:AB46"/>
    <mergeCell ref="AO40:AS42"/>
    <mergeCell ref="BA35:BB35"/>
    <mergeCell ref="A34:B34"/>
    <mergeCell ref="C34:E34"/>
    <mergeCell ref="AZ36:BB36"/>
    <mergeCell ref="F37:V45"/>
    <mergeCell ref="W37:AM45"/>
    <mergeCell ref="AO37:AS39"/>
    <mergeCell ref="AT37:AU39"/>
    <mergeCell ref="AV37:AV39"/>
    <mergeCell ref="AO43:AS45"/>
    <mergeCell ref="A35:B35"/>
    <mergeCell ref="C35:E35"/>
    <mergeCell ref="F35:Z35"/>
    <mergeCell ref="AA35:AB35"/>
    <mergeCell ref="AC35:AE35"/>
    <mergeCell ref="AF35:AU35"/>
    <mergeCell ref="AT40:AV42"/>
    <mergeCell ref="AW40:AY42"/>
    <mergeCell ref="AZ40:BB42"/>
    <mergeCell ref="AW37:AX39"/>
    <mergeCell ref="AY37:AY39"/>
    <mergeCell ref="AZ37:BA39"/>
    <mergeCell ref="BB37:BB39"/>
    <mergeCell ref="AT43:AV45"/>
    <mergeCell ref="AW43:AY45"/>
    <mergeCell ref="AZ43:BB45"/>
    <mergeCell ref="W47:X48"/>
    <mergeCell ref="Y47:Y48"/>
    <mergeCell ref="Z47:AA48"/>
    <mergeCell ref="AB47:AB48"/>
    <mergeCell ref="AC47:AD48"/>
    <mergeCell ref="AE47:AE48"/>
    <mergeCell ref="AF47:AG48"/>
    <mergeCell ref="AH47:AH48"/>
    <mergeCell ref="AI47:AJ48"/>
    <mergeCell ref="AC46:AE46"/>
    <mergeCell ref="AF46:AH46"/>
    <mergeCell ref="AI46:AK46"/>
    <mergeCell ref="AL46:AN46"/>
    <mergeCell ref="AY49:AY51"/>
    <mergeCell ref="AT49:AU51"/>
    <mergeCell ref="AV49:AV51"/>
    <mergeCell ref="AW49:AX51"/>
    <mergeCell ref="BB46:BB48"/>
    <mergeCell ref="AY46:AY48"/>
    <mergeCell ref="AZ46:BA48"/>
    <mergeCell ref="AK47:AK48"/>
    <mergeCell ref="AL47:AM48"/>
    <mergeCell ref="AN47:AN48"/>
    <mergeCell ref="AO46:AS48"/>
    <mergeCell ref="AT46:AU48"/>
    <mergeCell ref="AV46:AV48"/>
    <mergeCell ref="AW46:AX48"/>
    <mergeCell ref="BB49:BB51"/>
    <mergeCell ref="AZ49:BA51"/>
    <mergeCell ref="W49:Y49"/>
    <mergeCell ref="Z49:AB49"/>
    <mergeCell ref="AC49:AE49"/>
    <mergeCell ref="AF49:AH49"/>
    <mergeCell ref="AI49:AK49"/>
    <mergeCell ref="AL49:AN49"/>
    <mergeCell ref="AK50:AK51"/>
    <mergeCell ref="AL50:AM51"/>
    <mergeCell ref="AO49:AS51"/>
    <mergeCell ref="AN50:AN51"/>
    <mergeCell ref="W50:X51"/>
    <mergeCell ref="Y50:Y51"/>
    <mergeCell ref="Z50:AA51"/>
    <mergeCell ref="AB50:AB51"/>
    <mergeCell ref="AC50:AD51"/>
    <mergeCell ref="AE50:AE51"/>
    <mergeCell ref="AF50:AG51"/>
    <mergeCell ref="AH50:AH51"/>
    <mergeCell ref="AI50:AJ51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r:id="rId1"/>
  <headerFooter alignWithMargins="0">
    <oddHeader>&amp;R&amp;D版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6C5FE"/>
  </sheetPr>
  <dimension ref="A1:BI64"/>
  <sheetViews>
    <sheetView topLeftCell="A31" zoomScaleNormal="100" zoomScaleSheetLayoutView="100" workbookViewId="0">
      <selection activeCell="BL16" sqref="BL16"/>
    </sheetView>
  </sheetViews>
  <sheetFormatPr defaultColWidth="8.875" defaultRowHeight="13.5" x14ac:dyDescent="0.15"/>
  <cols>
    <col min="1" max="2" width="2.625" style="98" customWidth="1"/>
    <col min="3" max="47" width="2.625" customWidth="1"/>
    <col min="48" max="52" width="2.625" style="78" customWidth="1"/>
    <col min="53" max="54" width="2.625" style="98" customWidth="1"/>
    <col min="55" max="57" width="3.125" style="76" customWidth="1"/>
  </cols>
  <sheetData>
    <row r="1" spans="1:57" ht="24" customHeight="1" x14ac:dyDescent="0.15">
      <c r="A1" s="649" t="s">
        <v>158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57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57" ht="15.95" customHeight="1" x14ac:dyDescent="0.15">
      <c r="A3" s="583" t="s">
        <v>306</v>
      </c>
      <c r="B3" s="583"/>
      <c r="C3" s="583" t="s">
        <v>307</v>
      </c>
      <c r="D3" s="583"/>
      <c r="E3" s="583"/>
      <c r="F3" s="583" t="s">
        <v>308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 t="s">
        <v>1450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583" t="s">
        <v>315</v>
      </c>
      <c r="BB3" s="583"/>
      <c r="BC3" s="585" t="s">
        <v>354</v>
      </c>
      <c r="BD3" s="585"/>
      <c r="BE3" s="585"/>
    </row>
    <row r="4" spans="1:57" ht="15.95" customHeight="1" x14ac:dyDescent="0.1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86">
        <v>1</v>
      </c>
      <c r="BD4" s="86">
        <v>2</v>
      </c>
      <c r="BE4" s="86">
        <v>3</v>
      </c>
    </row>
    <row r="5" spans="1:57" ht="33" customHeight="1" x14ac:dyDescent="0.15">
      <c r="A5" s="640">
        <v>1</v>
      </c>
      <c r="B5" s="640"/>
      <c r="C5" s="638" t="s">
        <v>295</v>
      </c>
      <c r="D5" s="641"/>
      <c r="E5" s="639"/>
      <c r="F5" s="634" t="s">
        <v>1147</v>
      </c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6"/>
      <c r="AA5" s="638" t="s">
        <v>380</v>
      </c>
      <c r="AB5" s="639"/>
      <c r="AC5" s="592" t="s">
        <v>1083</v>
      </c>
      <c r="AD5" s="587"/>
      <c r="AE5" s="587"/>
      <c r="AF5" s="634" t="s">
        <v>481</v>
      </c>
      <c r="AG5" s="635"/>
      <c r="AH5" s="635"/>
      <c r="AI5" s="635"/>
      <c r="AJ5" s="635"/>
      <c r="AK5" s="635"/>
      <c r="AL5" s="635"/>
      <c r="AM5" s="635"/>
      <c r="AN5" s="635"/>
      <c r="AO5" s="635"/>
      <c r="AP5" s="635"/>
      <c r="AQ5" s="635"/>
      <c r="AR5" s="635"/>
      <c r="AS5" s="635"/>
      <c r="AT5" s="635"/>
      <c r="AU5" s="636"/>
      <c r="AV5" s="201" t="s">
        <v>1186</v>
      </c>
      <c r="AW5" s="201" t="s">
        <v>1186</v>
      </c>
      <c r="AX5" s="201" t="s">
        <v>293</v>
      </c>
      <c r="AY5" s="201" t="s">
        <v>293</v>
      </c>
      <c r="AZ5" s="201" t="s">
        <v>293</v>
      </c>
      <c r="BA5" s="630">
        <v>1</v>
      </c>
      <c r="BB5" s="630"/>
      <c r="BC5" s="156" t="s">
        <v>293</v>
      </c>
      <c r="BD5" s="156" t="s">
        <v>293</v>
      </c>
      <c r="BE5" s="156" t="s">
        <v>293</v>
      </c>
    </row>
    <row r="6" spans="1:57" ht="33" customHeight="1" x14ac:dyDescent="0.15">
      <c r="A6" s="587">
        <v>2</v>
      </c>
      <c r="B6" s="587"/>
      <c r="C6" s="606" t="s">
        <v>325</v>
      </c>
      <c r="D6" s="607"/>
      <c r="E6" s="608"/>
      <c r="F6" s="588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90"/>
      <c r="AA6" s="606" t="s">
        <v>380</v>
      </c>
      <c r="AB6" s="608"/>
      <c r="AC6" s="592" t="s">
        <v>1084</v>
      </c>
      <c r="AD6" s="587"/>
      <c r="AE6" s="587"/>
      <c r="AF6" s="588" t="s">
        <v>481</v>
      </c>
      <c r="AG6" s="589"/>
      <c r="AH6" s="589"/>
      <c r="AI6" s="589"/>
      <c r="AJ6" s="589"/>
      <c r="AK6" s="589"/>
      <c r="AL6" s="589"/>
      <c r="AM6" s="589"/>
      <c r="AN6" s="589"/>
      <c r="AO6" s="589"/>
      <c r="AP6" s="589"/>
      <c r="AQ6" s="589"/>
      <c r="AR6" s="589"/>
      <c r="AS6" s="589"/>
      <c r="AT6" s="589"/>
      <c r="AU6" s="590"/>
      <c r="AV6" s="183" t="s">
        <v>1186</v>
      </c>
      <c r="AW6" s="183" t="s">
        <v>1186</v>
      </c>
      <c r="AX6" s="183" t="s">
        <v>293</v>
      </c>
      <c r="AY6" s="183" t="s">
        <v>293</v>
      </c>
      <c r="AZ6" s="183" t="s">
        <v>293</v>
      </c>
      <c r="BA6" s="592">
        <v>2</v>
      </c>
      <c r="BB6" s="592"/>
      <c r="BC6" s="144" t="s">
        <v>293</v>
      </c>
      <c r="BD6" s="144" t="s">
        <v>293</v>
      </c>
      <c r="BE6" s="144" t="s">
        <v>293</v>
      </c>
    </row>
    <row r="7" spans="1:57" ht="33" customHeight="1" x14ac:dyDescent="0.15">
      <c r="A7" s="587">
        <v>3</v>
      </c>
      <c r="B7" s="587"/>
      <c r="C7" s="606" t="s">
        <v>296</v>
      </c>
      <c r="D7" s="607"/>
      <c r="E7" s="608"/>
      <c r="F7" s="588" t="s">
        <v>438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90"/>
      <c r="AA7" s="606" t="s">
        <v>380</v>
      </c>
      <c r="AB7" s="608"/>
      <c r="AC7" s="587" t="s">
        <v>1085</v>
      </c>
      <c r="AD7" s="587"/>
      <c r="AE7" s="587"/>
      <c r="AF7" s="588" t="s">
        <v>445</v>
      </c>
      <c r="AG7" s="589"/>
      <c r="AH7" s="589"/>
      <c r="AI7" s="589"/>
      <c r="AJ7" s="589"/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90"/>
      <c r="AV7" s="183" t="s">
        <v>381</v>
      </c>
      <c r="AW7" s="183" t="s">
        <v>381</v>
      </c>
      <c r="AX7" s="183" t="s">
        <v>293</v>
      </c>
      <c r="AY7" s="183" t="s">
        <v>293</v>
      </c>
      <c r="AZ7" s="183" t="s">
        <v>293</v>
      </c>
      <c r="BA7" s="592">
        <v>3</v>
      </c>
      <c r="BB7" s="592"/>
      <c r="BC7" s="144" t="s">
        <v>293</v>
      </c>
      <c r="BD7" s="144" t="s">
        <v>293</v>
      </c>
      <c r="BE7" s="144" t="s">
        <v>293</v>
      </c>
    </row>
    <row r="8" spans="1:57" ht="33" customHeight="1" x14ac:dyDescent="0.15">
      <c r="A8" s="587">
        <v>4</v>
      </c>
      <c r="B8" s="587"/>
      <c r="C8" s="606" t="s">
        <v>292</v>
      </c>
      <c r="D8" s="607"/>
      <c r="E8" s="608"/>
      <c r="F8" s="588" t="s">
        <v>111</v>
      </c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90"/>
      <c r="AA8" s="606" t="s">
        <v>380</v>
      </c>
      <c r="AB8" s="608"/>
      <c r="AC8" s="587" t="s">
        <v>1086</v>
      </c>
      <c r="AD8" s="587"/>
      <c r="AE8" s="587"/>
      <c r="AF8" s="588" t="s">
        <v>607</v>
      </c>
      <c r="AG8" s="589"/>
      <c r="AH8" s="589"/>
      <c r="AI8" s="589"/>
      <c r="AJ8" s="589"/>
      <c r="AK8" s="589"/>
      <c r="AL8" s="589"/>
      <c r="AM8" s="589"/>
      <c r="AN8" s="589"/>
      <c r="AO8" s="589"/>
      <c r="AP8" s="589"/>
      <c r="AQ8" s="589"/>
      <c r="AR8" s="589"/>
      <c r="AS8" s="589"/>
      <c r="AT8" s="589"/>
      <c r="AU8" s="590"/>
      <c r="AV8" s="183" t="s">
        <v>1186</v>
      </c>
      <c r="AW8" s="183" t="s">
        <v>1186</v>
      </c>
      <c r="AX8" s="183" t="s">
        <v>293</v>
      </c>
      <c r="AY8" s="183" t="s">
        <v>293</v>
      </c>
      <c r="AZ8" s="183" t="s">
        <v>293</v>
      </c>
      <c r="BA8" s="592">
        <v>4</v>
      </c>
      <c r="BB8" s="592"/>
      <c r="BC8" s="144" t="s">
        <v>293</v>
      </c>
      <c r="BD8" s="144" t="s">
        <v>293</v>
      </c>
      <c r="BE8" s="144" t="s">
        <v>293</v>
      </c>
    </row>
    <row r="9" spans="1:57" ht="33" customHeight="1" x14ac:dyDescent="0.15">
      <c r="A9" s="587">
        <v>5</v>
      </c>
      <c r="B9" s="587"/>
      <c r="C9" s="606" t="s">
        <v>294</v>
      </c>
      <c r="D9" s="607"/>
      <c r="E9" s="608"/>
      <c r="F9" s="588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90"/>
      <c r="AA9" s="606" t="s">
        <v>380</v>
      </c>
      <c r="AB9" s="608"/>
      <c r="AC9" s="934" t="s">
        <v>1087</v>
      </c>
      <c r="AD9" s="607"/>
      <c r="AE9" s="608"/>
      <c r="AF9" s="588" t="s">
        <v>481</v>
      </c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R9" s="589"/>
      <c r="AS9" s="589"/>
      <c r="AT9" s="589"/>
      <c r="AU9" s="590"/>
      <c r="AV9" s="183" t="s">
        <v>1186</v>
      </c>
      <c r="AW9" s="183" t="s">
        <v>1186</v>
      </c>
      <c r="AX9" s="183" t="s">
        <v>293</v>
      </c>
      <c r="AY9" s="183" t="s">
        <v>293</v>
      </c>
      <c r="AZ9" s="183" t="s">
        <v>293</v>
      </c>
      <c r="BA9" s="592">
        <v>5</v>
      </c>
      <c r="BB9" s="592"/>
      <c r="BC9" s="144" t="s">
        <v>293</v>
      </c>
      <c r="BD9" s="144" t="s">
        <v>293</v>
      </c>
      <c r="BE9" s="144" t="s">
        <v>293</v>
      </c>
    </row>
    <row r="10" spans="1:57" ht="33" customHeight="1" x14ac:dyDescent="0.15">
      <c r="A10" s="615">
        <v>6</v>
      </c>
      <c r="B10" s="615"/>
      <c r="C10" s="610" t="s">
        <v>297</v>
      </c>
      <c r="D10" s="616"/>
      <c r="E10" s="611"/>
      <c r="F10" s="612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4"/>
      <c r="AA10" s="610"/>
      <c r="AB10" s="611"/>
      <c r="AC10" s="615"/>
      <c r="AD10" s="615"/>
      <c r="AE10" s="615"/>
      <c r="AF10" s="612"/>
      <c r="AG10" s="613"/>
      <c r="AH10" s="613"/>
      <c r="AI10" s="613"/>
      <c r="AJ10" s="613"/>
      <c r="AK10" s="613"/>
      <c r="AL10" s="613"/>
      <c r="AM10" s="613"/>
      <c r="AN10" s="613"/>
      <c r="AO10" s="613"/>
      <c r="AP10" s="613"/>
      <c r="AQ10" s="613"/>
      <c r="AR10" s="613"/>
      <c r="AS10" s="613"/>
      <c r="AT10" s="613"/>
      <c r="AU10" s="614"/>
      <c r="AV10" s="187"/>
      <c r="AW10" s="187"/>
      <c r="AX10" s="187"/>
      <c r="AY10" s="187"/>
      <c r="AZ10" s="187"/>
      <c r="BA10" s="622">
        <v>6</v>
      </c>
      <c r="BB10" s="622"/>
      <c r="BC10" s="149"/>
      <c r="BD10" s="149"/>
      <c r="BE10" s="149"/>
    </row>
    <row r="11" spans="1:57" ht="33" customHeight="1" x14ac:dyDescent="0.15">
      <c r="A11" s="615">
        <v>7</v>
      </c>
      <c r="B11" s="615"/>
      <c r="C11" s="610" t="s">
        <v>306</v>
      </c>
      <c r="D11" s="616"/>
      <c r="E11" s="611"/>
      <c r="F11" s="612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4"/>
      <c r="AA11" s="610"/>
      <c r="AB11" s="611"/>
      <c r="AC11" s="615"/>
      <c r="AD11" s="615"/>
      <c r="AE11" s="615"/>
      <c r="AF11" s="1004"/>
      <c r="AG11" s="1005"/>
      <c r="AH11" s="1005"/>
      <c r="AI11" s="1005"/>
      <c r="AJ11" s="1005"/>
      <c r="AK11" s="1005"/>
      <c r="AL11" s="1005"/>
      <c r="AM11" s="1005"/>
      <c r="AN11" s="1005"/>
      <c r="AO11" s="1005"/>
      <c r="AP11" s="1005"/>
      <c r="AQ11" s="1005"/>
      <c r="AR11" s="1005"/>
      <c r="AS11" s="1005"/>
      <c r="AT11" s="1005"/>
      <c r="AU11" s="1006"/>
      <c r="AV11" s="187"/>
      <c r="AW11" s="187"/>
      <c r="AX11" s="187"/>
      <c r="AY11" s="187"/>
      <c r="AZ11" s="187"/>
      <c r="BA11" s="622">
        <v>7</v>
      </c>
      <c r="BB11" s="622"/>
      <c r="BC11" s="149"/>
      <c r="BD11" s="149"/>
      <c r="BE11" s="149"/>
    </row>
    <row r="12" spans="1:57" ht="33" customHeight="1" x14ac:dyDescent="0.15">
      <c r="A12" s="587">
        <v>8</v>
      </c>
      <c r="B12" s="587"/>
      <c r="C12" s="606" t="s">
        <v>295</v>
      </c>
      <c r="D12" s="607"/>
      <c r="E12" s="608"/>
      <c r="F12" s="767" t="s">
        <v>112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90"/>
      <c r="AA12" s="606" t="s">
        <v>401</v>
      </c>
      <c r="AB12" s="608"/>
      <c r="AC12" s="592" t="s">
        <v>1117</v>
      </c>
      <c r="AD12" s="587"/>
      <c r="AE12" s="587"/>
      <c r="AF12" s="588" t="s">
        <v>481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183" t="s">
        <v>110</v>
      </c>
      <c r="AW12" s="183" t="s">
        <v>1186</v>
      </c>
      <c r="AX12" s="183" t="s">
        <v>293</v>
      </c>
      <c r="AY12" s="183" t="s">
        <v>293</v>
      </c>
      <c r="AZ12" s="183" t="s">
        <v>293</v>
      </c>
      <c r="BA12" s="592">
        <v>8</v>
      </c>
      <c r="BB12" s="592"/>
      <c r="BC12" s="144" t="s">
        <v>293</v>
      </c>
      <c r="BD12" s="144" t="s">
        <v>293</v>
      </c>
      <c r="BE12" s="144" t="s">
        <v>293</v>
      </c>
    </row>
    <row r="13" spans="1:57" ht="33" customHeight="1" x14ac:dyDescent="0.15">
      <c r="A13" s="587">
        <v>9</v>
      </c>
      <c r="B13" s="587"/>
      <c r="C13" s="606" t="s">
        <v>325</v>
      </c>
      <c r="D13" s="607"/>
      <c r="E13" s="608"/>
      <c r="F13" s="767" t="s">
        <v>1139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90"/>
      <c r="AA13" s="606" t="s">
        <v>401</v>
      </c>
      <c r="AB13" s="608"/>
      <c r="AC13" s="592" t="s">
        <v>1089</v>
      </c>
      <c r="AD13" s="587"/>
      <c r="AE13" s="587"/>
      <c r="AF13" s="588" t="s">
        <v>481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183" t="s">
        <v>110</v>
      </c>
      <c r="AW13" s="183" t="s">
        <v>1186</v>
      </c>
      <c r="AX13" s="183" t="s">
        <v>293</v>
      </c>
      <c r="AY13" s="183" t="s">
        <v>293</v>
      </c>
      <c r="AZ13" s="183" t="s">
        <v>381</v>
      </c>
      <c r="BA13" s="592">
        <v>9</v>
      </c>
      <c r="BB13" s="592"/>
      <c r="BC13" s="144" t="s">
        <v>293</v>
      </c>
      <c r="BD13" s="144" t="s">
        <v>293</v>
      </c>
      <c r="BE13" s="144" t="s">
        <v>293</v>
      </c>
    </row>
    <row r="14" spans="1:57" s="98" customFormat="1" ht="33" customHeight="1" x14ac:dyDescent="0.15">
      <c r="A14" s="587">
        <v>10</v>
      </c>
      <c r="B14" s="587"/>
      <c r="C14" s="606" t="s">
        <v>296</v>
      </c>
      <c r="D14" s="607"/>
      <c r="E14" s="608"/>
      <c r="F14" s="767" t="s">
        <v>1156</v>
      </c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90"/>
      <c r="AA14" s="606" t="s">
        <v>401</v>
      </c>
      <c r="AB14" s="608"/>
      <c r="AC14" s="592" t="s">
        <v>1090</v>
      </c>
      <c r="AD14" s="587"/>
      <c r="AE14" s="587"/>
      <c r="AF14" s="915" t="s">
        <v>816</v>
      </c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89"/>
      <c r="AS14" s="589"/>
      <c r="AT14" s="589"/>
      <c r="AU14" s="590"/>
      <c r="AV14" s="183" t="s">
        <v>381</v>
      </c>
      <c r="AW14" s="183" t="s">
        <v>381</v>
      </c>
      <c r="AX14" s="183" t="s">
        <v>293</v>
      </c>
      <c r="AY14" s="183" t="s">
        <v>293</v>
      </c>
      <c r="AZ14" s="183" t="s">
        <v>381</v>
      </c>
      <c r="BA14" s="592">
        <v>10</v>
      </c>
      <c r="BB14" s="592"/>
      <c r="BC14" s="144" t="s">
        <v>293</v>
      </c>
      <c r="BD14" s="144" t="s">
        <v>293</v>
      </c>
      <c r="BE14" s="144" t="s">
        <v>293</v>
      </c>
    </row>
    <row r="15" spans="1:57" ht="33" customHeight="1" x14ac:dyDescent="0.15">
      <c r="A15" s="615">
        <v>11</v>
      </c>
      <c r="B15" s="615"/>
      <c r="C15" s="610" t="s">
        <v>292</v>
      </c>
      <c r="D15" s="616"/>
      <c r="E15" s="611"/>
      <c r="F15" s="612" t="s">
        <v>298</v>
      </c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4"/>
      <c r="AA15" s="610"/>
      <c r="AB15" s="611"/>
      <c r="AC15" s="610"/>
      <c r="AD15" s="616"/>
      <c r="AE15" s="611"/>
      <c r="AF15" s="612"/>
      <c r="AG15" s="613"/>
      <c r="AH15" s="613"/>
      <c r="AI15" s="613"/>
      <c r="AJ15" s="613"/>
      <c r="AK15" s="613"/>
      <c r="AL15" s="613"/>
      <c r="AM15" s="613"/>
      <c r="AN15" s="613"/>
      <c r="AO15" s="613"/>
      <c r="AP15" s="613"/>
      <c r="AQ15" s="613"/>
      <c r="AR15" s="613"/>
      <c r="AS15" s="613"/>
      <c r="AT15" s="613"/>
      <c r="AU15" s="614"/>
      <c r="AV15" s="187"/>
      <c r="AW15" s="187"/>
      <c r="AX15" s="187"/>
      <c r="AY15" s="187"/>
      <c r="AZ15" s="187"/>
      <c r="BA15" s="622">
        <v>11</v>
      </c>
      <c r="BB15" s="622"/>
      <c r="BC15" s="149"/>
      <c r="BD15" s="149"/>
      <c r="BE15" s="149"/>
    </row>
    <row r="16" spans="1:57" ht="33" customHeight="1" x14ac:dyDescent="0.15">
      <c r="A16" s="587">
        <v>12</v>
      </c>
      <c r="B16" s="587"/>
      <c r="C16" s="606" t="s">
        <v>294</v>
      </c>
      <c r="D16" s="607"/>
      <c r="E16" s="608"/>
      <c r="F16" s="588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90"/>
      <c r="AA16" s="606" t="s">
        <v>401</v>
      </c>
      <c r="AB16" s="608"/>
      <c r="AC16" s="587" t="s">
        <v>1091</v>
      </c>
      <c r="AD16" s="587"/>
      <c r="AE16" s="587"/>
      <c r="AF16" s="588" t="s">
        <v>1118</v>
      </c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90"/>
      <c r="AV16" s="183" t="s">
        <v>110</v>
      </c>
      <c r="AW16" s="183" t="s">
        <v>1186</v>
      </c>
      <c r="AX16" s="183" t="s">
        <v>293</v>
      </c>
      <c r="AY16" s="183" t="s">
        <v>293</v>
      </c>
      <c r="AZ16" s="183" t="s">
        <v>293</v>
      </c>
      <c r="BA16" s="592">
        <v>12</v>
      </c>
      <c r="BB16" s="592"/>
      <c r="BC16" s="144" t="s">
        <v>293</v>
      </c>
      <c r="BD16" s="144" t="s">
        <v>293</v>
      </c>
      <c r="BE16" s="144" t="s">
        <v>293</v>
      </c>
    </row>
    <row r="17" spans="1:58" ht="33" customHeight="1" x14ac:dyDescent="0.15">
      <c r="A17" s="615">
        <v>13</v>
      </c>
      <c r="B17" s="615"/>
      <c r="C17" s="610" t="s">
        <v>297</v>
      </c>
      <c r="D17" s="616"/>
      <c r="E17" s="611"/>
      <c r="F17" s="612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4"/>
      <c r="AA17" s="610"/>
      <c r="AB17" s="611"/>
      <c r="AC17" s="615"/>
      <c r="AD17" s="615"/>
      <c r="AE17" s="615"/>
      <c r="AF17" s="612"/>
      <c r="AG17" s="613"/>
      <c r="AH17" s="613"/>
      <c r="AI17" s="613"/>
      <c r="AJ17" s="613"/>
      <c r="AK17" s="613"/>
      <c r="AL17" s="613"/>
      <c r="AM17" s="613"/>
      <c r="AN17" s="613"/>
      <c r="AO17" s="613"/>
      <c r="AP17" s="613"/>
      <c r="AQ17" s="613"/>
      <c r="AR17" s="613"/>
      <c r="AS17" s="613"/>
      <c r="AT17" s="613"/>
      <c r="AU17" s="614"/>
      <c r="AV17" s="187"/>
      <c r="AW17" s="187"/>
      <c r="AX17" s="187"/>
      <c r="AY17" s="187"/>
      <c r="AZ17" s="187"/>
      <c r="BA17" s="622">
        <v>13</v>
      </c>
      <c r="BB17" s="622"/>
      <c r="BC17" s="149"/>
      <c r="BD17" s="149"/>
      <c r="BE17" s="149"/>
    </row>
    <row r="18" spans="1:58" ht="33" customHeight="1" x14ac:dyDescent="0.15">
      <c r="A18" s="615">
        <v>14</v>
      </c>
      <c r="B18" s="615"/>
      <c r="C18" s="610" t="s">
        <v>306</v>
      </c>
      <c r="D18" s="616"/>
      <c r="E18" s="611"/>
      <c r="F18" s="612"/>
      <c r="G18" s="613"/>
      <c r="H18" s="613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4"/>
      <c r="AA18" s="610"/>
      <c r="AB18" s="611"/>
      <c r="AC18" s="615"/>
      <c r="AD18" s="615"/>
      <c r="AE18" s="615"/>
      <c r="AF18" s="612"/>
      <c r="AG18" s="613"/>
      <c r="AH18" s="613"/>
      <c r="AI18" s="613"/>
      <c r="AJ18" s="613"/>
      <c r="AK18" s="613"/>
      <c r="AL18" s="613"/>
      <c r="AM18" s="613"/>
      <c r="AN18" s="613"/>
      <c r="AO18" s="613"/>
      <c r="AP18" s="613"/>
      <c r="AQ18" s="613"/>
      <c r="AR18" s="613"/>
      <c r="AS18" s="613"/>
      <c r="AT18" s="613"/>
      <c r="AU18" s="614"/>
      <c r="AV18" s="187"/>
      <c r="AW18" s="187"/>
      <c r="AX18" s="187"/>
      <c r="AY18" s="187"/>
      <c r="AZ18" s="187"/>
      <c r="BA18" s="622">
        <v>14</v>
      </c>
      <c r="BB18" s="622"/>
      <c r="BC18" s="149"/>
      <c r="BD18" s="149"/>
      <c r="BE18" s="149"/>
    </row>
    <row r="19" spans="1:58" ht="33" customHeight="1" x14ac:dyDescent="0.15">
      <c r="A19" s="587">
        <v>15</v>
      </c>
      <c r="B19" s="587"/>
      <c r="C19" s="606" t="s">
        <v>295</v>
      </c>
      <c r="D19" s="607"/>
      <c r="E19" s="608"/>
      <c r="F19" s="588" t="s">
        <v>608</v>
      </c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90"/>
      <c r="AA19" s="606" t="s">
        <v>380</v>
      </c>
      <c r="AB19" s="608"/>
      <c r="AC19" s="587" t="s">
        <v>1092</v>
      </c>
      <c r="AD19" s="587"/>
      <c r="AE19" s="587"/>
      <c r="AF19" s="588" t="s">
        <v>481</v>
      </c>
      <c r="AG19" s="589"/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89"/>
      <c r="AS19" s="589"/>
      <c r="AT19" s="589"/>
      <c r="AU19" s="590"/>
      <c r="AV19" s="183" t="s">
        <v>110</v>
      </c>
      <c r="AW19" s="183" t="s">
        <v>1186</v>
      </c>
      <c r="AX19" s="183" t="s">
        <v>293</v>
      </c>
      <c r="AY19" s="183" t="s">
        <v>293</v>
      </c>
      <c r="AZ19" s="183" t="s">
        <v>293</v>
      </c>
      <c r="BA19" s="592">
        <v>15</v>
      </c>
      <c r="BB19" s="592"/>
      <c r="BC19" s="144" t="s">
        <v>293</v>
      </c>
      <c r="BD19" s="144" t="s">
        <v>293</v>
      </c>
      <c r="BE19" s="144" t="s">
        <v>293</v>
      </c>
    </row>
    <row r="20" spans="1:58" ht="33" customHeight="1" x14ac:dyDescent="0.15">
      <c r="A20" s="587">
        <v>16</v>
      </c>
      <c r="B20" s="587"/>
      <c r="C20" s="606" t="s">
        <v>325</v>
      </c>
      <c r="D20" s="607"/>
      <c r="E20" s="608"/>
      <c r="F20" s="588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589"/>
      <c r="Z20" s="590"/>
      <c r="AA20" s="606" t="s">
        <v>380</v>
      </c>
      <c r="AB20" s="608"/>
      <c r="AC20" s="934" t="s">
        <v>1093</v>
      </c>
      <c r="AD20" s="607"/>
      <c r="AE20" s="608"/>
      <c r="AF20" s="588" t="s">
        <v>481</v>
      </c>
      <c r="AG20" s="589"/>
      <c r="AH20" s="589"/>
      <c r="AI20" s="589"/>
      <c r="AJ20" s="589"/>
      <c r="AK20" s="589"/>
      <c r="AL20" s="589"/>
      <c r="AM20" s="589"/>
      <c r="AN20" s="589"/>
      <c r="AO20" s="589"/>
      <c r="AP20" s="589"/>
      <c r="AQ20" s="589"/>
      <c r="AR20" s="589"/>
      <c r="AS20" s="589"/>
      <c r="AT20" s="589"/>
      <c r="AU20" s="590"/>
      <c r="AV20" s="183" t="s">
        <v>110</v>
      </c>
      <c r="AW20" s="183" t="s">
        <v>1186</v>
      </c>
      <c r="AX20" s="183" t="s">
        <v>293</v>
      </c>
      <c r="AY20" s="183" t="s">
        <v>293</v>
      </c>
      <c r="AZ20" s="183" t="s">
        <v>293</v>
      </c>
      <c r="BA20" s="592">
        <v>16</v>
      </c>
      <c r="BB20" s="592"/>
      <c r="BC20" s="144" t="s">
        <v>293</v>
      </c>
      <c r="BD20" s="144" t="s">
        <v>293</v>
      </c>
      <c r="BE20" s="144" t="s">
        <v>293</v>
      </c>
    </row>
    <row r="21" spans="1:58" ht="33" customHeight="1" x14ac:dyDescent="0.15">
      <c r="A21" s="587">
        <v>17</v>
      </c>
      <c r="B21" s="587"/>
      <c r="C21" s="606" t="s">
        <v>296</v>
      </c>
      <c r="D21" s="607"/>
      <c r="E21" s="608"/>
      <c r="F21" s="588" t="s">
        <v>609</v>
      </c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90"/>
      <c r="AA21" s="606" t="s">
        <v>380</v>
      </c>
      <c r="AB21" s="608"/>
      <c r="AC21" s="592" t="s">
        <v>1071</v>
      </c>
      <c r="AD21" s="587"/>
      <c r="AE21" s="587"/>
      <c r="AF21" s="588" t="s">
        <v>500</v>
      </c>
      <c r="AG21" s="589"/>
      <c r="AH21" s="589"/>
      <c r="AI21" s="589"/>
      <c r="AJ21" s="589"/>
      <c r="AK21" s="589"/>
      <c r="AL21" s="589"/>
      <c r="AM21" s="589"/>
      <c r="AN21" s="589"/>
      <c r="AO21" s="589"/>
      <c r="AP21" s="589"/>
      <c r="AQ21" s="589"/>
      <c r="AR21" s="589"/>
      <c r="AS21" s="589"/>
      <c r="AT21" s="589"/>
      <c r="AU21" s="590"/>
      <c r="AV21" s="183" t="s">
        <v>381</v>
      </c>
      <c r="AW21" s="183" t="s">
        <v>381</v>
      </c>
      <c r="AX21" s="183" t="s">
        <v>293</v>
      </c>
      <c r="AY21" s="183" t="s">
        <v>293</v>
      </c>
      <c r="AZ21" s="183" t="s">
        <v>293</v>
      </c>
      <c r="BA21" s="592">
        <v>17</v>
      </c>
      <c r="BB21" s="592"/>
      <c r="BC21" s="144" t="s">
        <v>293</v>
      </c>
      <c r="BD21" s="144" t="s">
        <v>293</v>
      </c>
      <c r="BE21" s="144" t="s">
        <v>293</v>
      </c>
    </row>
    <row r="22" spans="1:58" ht="33" customHeight="1" x14ac:dyDescent="0.15">
      <c r="A22" s="587">
        <v>18</v>
      </c>
      <c r="B22" s="587"/>
      <c r="C22" s="606" t="s">
        <v>292</v>
      </c>
      <c r="D22" s="607"/>
      <c r="E22" s="608"/>
      <c r="F22" s="588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589"/>
      <c r="Z22" s="590"/>
      <c r="AA22" s="606" t="s">
        <v>380</v>
      </c>
      <c r="AB22" s="608"/>
      <c r="AC22" s="606" t="s">
        <v>1072</v>
      </c>
      <c r="AD22" s="607"/>
      <c r="AE22" s="608"/>
      <c r="AF22" s="588" t="s">
        <v>481</v>
      </c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89"/>
      <c r="AS22" s="589"/>
      <c r="AT22" s="589"/>
      <c r="AU22" s="590"/>
      <c r="AV22" s="183" t="s">
        <v>110</v>
      </c>
      <c r="AW22" s="183" t="s">
        <v>1186</v>
      </c>
      <c r="AX22" s="183" t="s">
        <v>293</v>
      </c>
      <c r="AY22" s="183" t="s">
        <v>293</v>
      </c>
      <c r="AZ22" s="183" t="s">
        <v>293</v>
      </c>
      <c r="BA22" s="592">
        <v>18</v>
      </c>
      <c r="BB22" s="592"/>
      <c r="BC22" s="144" t="s">
        <v>293</v>
      </c>
      <c r="BD22" s="144" t="s">
        <v>293</v>
      </c>
      <c r="BE22" s="144" t="s">
        <v>293</v>
      </c>
    </row>
    <row r="23" spans="1:58" ht="33" customHeight="1" x14ac:dyDescent="0.15">
      <c r="A23" s="587">
        <v>19</v>
      </c>
      <c r="B23" s="587"/>
      <c r="C23" s="606" t="s">
        <v>294</v>
      </c>
      <c r="D23" s="607"/>
      <c r="E23" s="608"/>
      <c r="F23" s="588" t="s">
        <v>1147</v>
      </c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90"/>
      <c r="AA23" s="606" t="s">
        <v>380</v>
      </c>
      <c r="AB23" s="608"/>
      <c r="AC23" s="587" t="s">
        <v>1073</v>
      </c>
      <c r="AD23" s="587"/>
      <c r="AE23" s="587"/>
      <c r="AF23" s="588" t="s">
        <v>632</v>
      </c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89"/>
      <c r="AS23" s="589"/>
      <c r="AT23" s="589"/>
      <c r="AU23" s="590"/>
      <c r="AV23" s="183" t="s">
        <v>110</v>
      </c>
      <c r="AW23" s="183" t="s">
        <v>1186</v>
      </c>
      <c r="AX23" s="183" t="s">
        <v>293</v>
      </c>
      <c r="AY23" s="183" t="s">
        <v>293</v>
      </c>
      <c r="AZ23" s="183" t="s">
        <v>293</v>
      </c>
      <c r="BA23" s="592">
        <v>19</v>
      </c>
      <c r="BB23" s="592"/>
      <c r="BC23" s="144" t="s">
        <v>293</v>
      </c>
      <c r="BD23" s="144" t="s">
        <v>293</v>
      </c>
      <c r="BE23" s="144" t="s">
        <v>293</v>
      </c>
    </row>
    <row r="24" spans="1:58" ht="33" customHeight="1" x14ac:dyDescent="0.15">
      <c r="A24" s="615">
        <v>20</v>
      </c>
      <c r="B24" s="615"/>
      <c r="C24" s="610" t="s">
        <v>297</v>
      </c>
      <c r="D24" s="616"/>
      <c r="E24" s="611"/>
      <c r="F24" s="612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4"/>
      <c r="AA24" s="610"/>
      <c r="AB24" s="611"/>
      <c r="AC24" s="615"/>
      <c r="AD24" s="615"/>
      <c r="AE24" s="615"/>
      <c r="AF24" s="612"/>
      <c r="AG24" s="613"/>
      <c r="AH24" s="613"/>
      <c r="AI24" s="613"/>
      <c r="AJ24" s="613"/>
      <c r="AK24" s="613"/>
      <c r="AL24" s="613"/>
      <c r="AM24" s="613"/>
      <c r="AN24" s="613"/>
      <c r="AO24" s="613"/>
      <c r="AP24" s="613"/>
      <c r="AQ24" s="613"/>
      <c r="AR24" s="613"/>
      <c r="AS24" s="613"/>
      <c r="AT24" s="613"/>
      <c r="AU24" s="614"/>
      <c r="AV24" s="187"/>
      <c r="AW24" s="187"/>
      <c r="AX24" s="187"/>
      <c r="AY24" s="187"/>
      <c r="AZ24" s="187"/>
      <c r="BA24" s="622">
        <v>20</v>
      </c>
      <c r="BB24" s="622"/>
      <c r="BC24" s="149"/>
      <c r="BD24" s="149"/>
      <c r="BE24" s="149"/>
    </row>
    <row r="25" spans="1:58" ht="33" customHeight="1" x14ac:dyDescent="0.15">
      <c r="A25" s="615">
        <v>21</v>
      </c>
      <c r="B25" s="615"/>
      <c r="C25" s="610" t="s">
        <v>306</v>
      </c>
      <c r="D25" s="616"/>
      <c r="E25" s="611"/>
      <c r="F25" s="612"/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4"/>
      <c r="AA25" s="610"/>
      <c r="AB25" s="611"/>
      <c r="AC25" s="615"/>
      <c r="AD25" s="615"/>
      <c r="AE25" s="615"/>
      <c r="AF25" s="612"/>
      <c r="AG25" s="613"/>
      <c r="AH25" s="613"/>
      <c r="AI25" s="613"/>
      <c r="AJ25" s="613"/>
      <c r="AK25" s="613"/>
      <c r="AL25" s="613"/>
      <c r="AM25" s="613"/>
      <c r="AN25" s="613"/>
      <c r="AO25" s="613"/>
      <c r="AP25" s="613"/>
      <c r="AQ25" s="613"/>
      <c r="AR25" s="613"/>
      <c r="AS25" s="613"/>
      <c r="AT25" s="613"/>
      <c r="AU25" s="614"/>
      <c r="AV25" s="187"/>
      <c r="AW25" s="187"/>
      <c r="AX25" s="187"/>
      <c r="AY25" s="187"/>
      <c r="AZ25" s="187"/>
      <c r="BA25" s="622">
        <v>21</v>
      </c>
      <c r="BB25" s="622"/>
      <c r="BC25" s="149"/>
      <c r="BD25" s="149"/>
      <c r="BE25" s="149"/>
    </row>
    <row r="26" spans="1:58" ht="33" customHeight="1" x14ac:dyDescent="0.15">
      <c r="A26" s="587">
        <v>22</v>
      </c>
      <c r="B26" s="587"/>
      <c r="C26" s="606" t="s">
        <v>295</v>
      </c>
      <c r="D26" s="607"/>
      <c r="E26" s="608"/>
      <c r="F26" s="588" t="s">
        <v>721</v>
      </c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90"/>
      <c r="AA26" s="606" t="s">
        <v>401</v>
      </c>
      <c r="AB26" s="608"/>
      <c r="AC26" s="592" t="s">
        <v>1074</v>
      </c>
      <c r="AD26" s="587"/>
      <c r="AE26" s="587"/>
      <c r="AF26" s="588" t="s">
        <v>481</v>
      </c>
      <c r="AG26" s="589"/>
      <c r="AH26" s="589"/>
      <c r="AI26" s="589"/>
      <c r="AJ26" s="589"/>
      <c r="AK26" s="589"/>
      <c r="AL26" s="589"/>
      <c r="AM26" s="589"/>
      <c r="AN26" s="589"/>
      <c r="AO26" s="589"/>
      <c r="AP26" s="589"/>
      <c r="AQ26" s="589"/>
      <c r="AR26" s="589"/>
      <c r="AS26" s="589"/>
      <c r="AT26" s="589"/>
      <c r="AU26" s="590"/>
      <c r="AV26" s="183" t="s">
        <v>110</v>
      </c>
      <c r="AW26" s="183" t="s">
        <v>1186</v>
      </c>
      <c r="AX26" s="183" t="s">
        <v>293</v>
      </c>
      <c r="AY26" s="183" t="s">
        <v>293</v>
      </c>
      <c r="AZ26" s="183" t="s">
        <v>293</v>
      </c>
      <c r="BA26" s="592">
        <v>22</v>
      </c>
      <c r="BB26" s="592"/>
      <c r="BC26" s="144" t="s">
        <v>293</v>
      </c>
      <c r="BD26" s="144" t="s">
        <v>293</v>
      </c>
      <c r="BE26" s="144" t="s">
        <v>293</v>
      </c>
      <c r="BF26" s="98"/>
    </row>
    <row r="27" spans="1:58" ht="33" customHeight="1" x14ac:dyDescent="0.15">
      <c r="A27" s="615">
        <v>23</v>
      </c>
      <c r="B27" s="615"/>
      <c r="C27" s="610" t="s">
        <v>325</v>
      </c>
      <c r="D27" s="616"/>
      <c r="E27" s="611"/>
      <c r="F27" s="612" t="s">
        <v>410</v>
      </c>
      <c r="G27" s="613"/>
      <c r="H27" s="613"/>
      <c r="I27" s="613"/>
      <c r="J27" s="613"/>
      <c r="K27" s="613"/>
      <c r="L27" s="613"/>
      <c r="M27" s="613"/>
      <c r="N27" s="613"/>
      <c r="O27" s="613"/>
      <c r="P27" s="613"/>
      <c r="Q27" s="613"/>
      <c r="R27" s="613"/>
      <c r="S27" s="613"/>
      <c r="T27" s="613"/>
      <c r="U27" s="613"/>
      <c r="V27" s="613"/>
      <c r="W27" s="613"/>
      <c r="X27" s="613"/>
      <c r="Y27" s="613"/>
      <c r="Z27" s="614"/>
      <c r="AA27" s="610"/>
      <c r="AB27" s="611"/>
      <c r="AC27" s="610"/>
      <c r="AD27" s="616"/>
      <c r="AE27" s="611"/>
      <c r="AF27" s="612"/>
      <c r="AG27" s="613"/>
      <c r="AH27" s="613"/>
      <c r="AI27" s="613"/>
      <c r="AJ27" s="613"/>
      <c r="AK27" s="613"/>
      <c r="AL27" s="613"/>
      <c r="AM27" s="613"/>
      <c r="AN27" s="613"/>
      <c r="AO27" s="613"/>
      <c r="AP27" s="613"/>
      <c r="AQ27" s="613"/>
      <c r="AR27" s="613"/>
      <c r="AS27" s="613"/>
      <c r="AT27" s="613"/>
      <c r="AU27" s="614"/>
      <c r="AV27" s="187"/>
      <c r="AW27" s="187"/>
      <c r="AX27" s="187"/>
      <c r="AY27" s="187"/>
      <c r="AZ27" s="187"/>
      <c r="BA27" s="622">
        <v>23</v>
      </c>
      <c r="BB27" s="622"/>
      <c r="BC27" s="149"/>
      <c r="BD27" s="149"/>
      <c r="BE27" s="149"/>
    </row>
    <row r="28" spans="1:58" ht="33" customHeight="1" x14ac:dyDescent="0.15">
      <c r="A28" s="587">
        <v>24</v>
      </c>
      <c r="B28" s="587"/>
      <c r="C28" s="606" t="s">
        <v>296</v>
      </c>
      <c r="D28" s="607"/>
      <c r="E28" s="608"/>
      <c r="F28" s="588" t="s">
        <v>113</v>
      </c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90"/>
      <c r="AA28" s="606" t="s">
        <v>401</v>
      </c>
      <c r="AB28" s="608"/>
      <c r="AC28" s="592" t="s">
        <v>1075</v>
      </c>
      <c r="AD28" s="587"/>
      <c r="AE28" s="587"/>
      <c r="AF28" s="588" t="s">
        <v>500</v>
      </c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89"/>
      <c r="AS28" s="589"/>
      <c r="AT28" s="589"/>
      <c r="AU28" s="590"/>
      <c r="AV28" s="183" t="s">
        <v>381</v>
      </c>
      <c r="AW28" s="183" t="s">
        <v>381</v>
      </c>
      <c r="AX28" s="183" t="s">
        <v>293</v>
      </c>
      <c r="AY28" s="183" t="s">
        <v>293</v>
      </c>
      <c r="AZ28" s="183" t="s">
        <v>293</v>
      </c>
      <c r="BA28" s="592">
        <v>24</v>
      </c>
      <c r="BB28" s="592"/>
      <c r="BC28" s="144" t="s">
        <v>293</v>
      </c>
      <c r="BD28" s="144" t="s">
        <v>293</v>
      </c>
      <c r="BE28" s="144" t="s">
        <v>293</v>
      </c>
    </row>
    <row r="29" spans="1:58" ht="33" customHeight="1" x14ac:dyDescent="0.15">
      <c r="A29" s="587">
        <v>25</v>
      </c>
      <c r="B29" s="587"/>
      <c r="C29" s="606" t="s">
        <v>292</v>
      </c>
      <c r="D29" s="607"/>
      <c r="E29" s="608"/>
      <c r="F29" s="588" t="s">
        <v>630</v>
      </c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90"/>
      <c r="AA29" s="606" t="s">
        <v>401</v>
      </c>
      <c r="AB29" s="608"/>
      <c r="AC29" s="934" t="s">
        <v>1076</v>
      </c>
      <c r="AD29" s="607"/>
      <c r="AE29" s="608"/>
      <c r="AF29" s="588" t="s">
        <v>535</v>
      </c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90"/>
      <c r="AV29" s="183" t="s">
        <v>110</v>
      </c>
      <c r="AW29" s="183" t="s">
        <v>1186</v>
      </c>
      <c r="AX29" s="183" t="s">
        <v>293</v>
      </c>
      <c r="AY29" s="183" t="s">
        <v>293</v>
      </c>
      <c r="AZ29" s="183" t="s">
        <v>293</v>
      </c>
      <c r="BA29" s="592">
        <v>25</v>
      </c>
      <c r="BB29" s="592"/>
      <c r="BC29" s="144" t="s">
        <v>293</v>
      </c>
      <c r="BD29" s="144" t="s">
        <v>293</v>
      </c>
      <c r="BE29" s="144" t="s">
        <v>293</v>
      </c>
    </row>
    <row r="30" spans="1:58" ht="33" customHeight="1" x14ac:dyDescent="0.15">
      <c r="A30" s="587">
        <v>26</v>
      </c>
      <c r="B30" s="587"/>
      <c r="C30" s="606" t="s">
        <v>294</v>
      </c>
      <c r="D30" s="607"/>
      <c r="E30" s="608"/>
      <c r="F30" s="588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90"/>
      <c r="AA30" s="606" t="s">
        <v>401</v>
      </c>
      <c r="AB30" s="608"/>
      <c r="AC30" s="934" t="s">
        <v>1077</v>
      </c>
      <c r="AD30" s="607"/>
      <c r="AE30" s="608"/>
      <c r="AF30" s="588" t="s">
        <v>481</v>
      </c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90"/>
      <c r="AV30" s="183" t="s">
        <v>381</v>
      </c>
      <c r="AW30" s="183" t="s">
        <v>1186</v>
      </c>
      <c r="AX30" s="183" t="s">
        <v>293</v>
      </c>
      <c r="AY30" s="183" t="s">
        <v>293</v>
      </c>
      <c r="AZ30" s="183" t="s">
        <v>293</v>
      </c>
      <c r="BA30" s="592">
        <v>26</v>
      </c>
      <c r="BB30" s="592"/>
      <c r="BC30" s="144" t="s">
        <v>293</v>
      </c>
      <c r="BD30" s="144" t="s">
        <v>293</v>
      </c>
      <c r="BE30" s="144" t="s">
        <v>293</v>
      </c>
    </row>
    <row r="31" spans="1:58" ht="33" customHeight="1" x14ac:dyDescent="0.15">
      <c r="A31" s="615">
        <v>27</v>
      </c>
      <c r="B31" s="615"/>
      <c r="C31" s="610" t="s">
        <v>297</v>
      </c>
      <c r="D31" s="616"/>
      <c r="E31" s="611"/>
      <c r="F31" s="612"/>
      <c r="G31" s="613"/>
      <c r="H31" s="613"/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4"/>
      <c r="AA31" s="610"/>
      <c r="AB31" s="611"/>
      <c r="AC31" s="615"/>
      <c r="AD31" s="615"/>
      <c r="AE31" s="615"/>
      <c r="AF31" s="612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613"/>
      <c r="AR31" s="613"/>
      <c r="AS31" s="613"/>
      <c r="AT31" s="613"/>
      <c r="AU31" s="614"/>
      <c r="AV31" s="187" t="s">
        <v>381</v>
      </c>
      <c r="AW31" s="187" t="s">
        <v>381</v>
      </c>
      <c r="AX31" s="187"/>
      <c r="AY31" s="187"/>
      <c r="AZ31" s="187"/>
      <c r="BA31" s="622">
        <v>27</v>
      </c>
      <c r="BB31" s="622"/>
      <c r="BC31" s="149"/>
      <c r="BD31" s="149"/>
      <c r="BE31" s="149"/>
    </row>
    <row r="32" spans="1:58" ht="33" customHeight="1" x14ac:dyDescent="0.15">
      <c r="A32" s="615">
        <v>28</v>
      </c>
      <c r="B32" s="615"/>
      <c r="C32" s="610" t="s">
        <v>306</v>
      </c>
      <c r="D32" s="616"/>
      <c r="E32" s="611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  <c r="U32" s="624"/>
      <c r="V32" s="624"/>
      <c r="W32" s="624"/>
      <c r="X32" s="624"/>
      <c r="Y32" s="624"/>
      <c r="Z32" s="624"/>
      <c r="AA32" s="610"/>
      <c r="AB32" s="611"/>
      <c r="AC32" s="615"/>
      <c r="AD32" s="615"/>
      <c r="AE32" s="615"/>
      <c r="AF32" s="612"/>
      <c r="AG32" s="613"/>
      <c r="AH32" s="613"/>
      <c r="AI32" s="613"/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3"/>
      <c r="AU32" s="614"/>
      <c r="AV32" s="187" t="s">
        <v>381</v>
      </c>
      <c r="AW32" s="187" t="s">
        <v>381</v>
      </c>
      <c r="AX32" s="187"/>
      <c r="AY32" s="187"/>
      <c r="AZ32" s="187"/>
      <c r="BA32" s="622">
        <v>28</v>
      </c>
      <c r="BB32" s="622"/>
      <c r="BC32" s="149"/>
      <c r="BD32" s="149"/>
      <c r="BE32" s="149"/>
    </row>
    <row r="33" spans="1:61" ht="9.9499999999999993" customHeight="1" x14ac:dyDescent="0.15">
      <c r="A33" s="1127"/>
      <c r="B33" s="1127"/>
      <c r="C33" s="827"/>
      <c r="D33" s="828"/>
      <c r="E33" s="829"/>
      <c r="F33" s="1117"/>
      <c r="G33" s="1117"/>
      <c r="H33" s="1117"/>
      <c r="I33" s="1117"/>
      <c r="J33" s="1117"/>
      <c r="K33" s="1117"/>
      <c r="L33" s="1117"/>
      <c r="M33" s="1117"/>
      <c r="N33" s="1117"/>
      <c r="O33" s="1117"/>
      <c r="P33" s="1117"/>
      <c r="Q33" s="1117"/>
      <c r="R33" s="1117"/>
      <c r="S33" s="1117"/>
      <c r="T33" s="1117"/>
      <c r="U33" s="1117"/>
      <c r="V33" s="1117"/>
      <c r="W33" s="1117"/>
      <c r="X33" s="1117"/>
      <c r="Y33" s="1117"/>
      <c r="Z33" s="1117"/>
      <c r="AA33" s="606"/>
      <c r="AB33" s="608"/>
      <c r="AC33" s="587"/>
      <c r="AD33" s="587"/>
      <c r="AE33" s="587"/>
      <c r="AF33" s="588"/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89"/>
      <c r="AS33" s="589"/>
      <c r="AT33" s="589"/>
      <c r="AU33" s="590"/>
      <c r="AV33" s="218"/>
      <c r="AW33" s="218"/>
      <c r="AX33" s="218"/>
      <c r="AY33" s="218"/>
      <c r="AZ33" s="218"/>
      <c r="BA33" s="792"/>
      <c r="BB33" s="792"/>
      <c r="BC33" s="148"/>
      <c r="BD33" s="148"/>
      <c r="BE33" s="148"/>
      <c r="BG33" s="32"/>
      <c r="BH33" s="32"/>
      <c r="BI33" s="32"/>
    </row>
    <row r="34" spans="1:61" ht="15" customHeight="1" x14ac:dyDescent="0.15">
      <c r="A34" s="1148" t="s">
        <v>322</v>
      </c>
      <c r="B34" s="114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1173" t="s">
        <v>439</v>
      </c>
      <c r="X34" s="1174"/>
      <c r="Y34" s="1174"/>
      <c r="Z34" s="1174"/>
      <c r="AA34" s="1174"/>
      <c r="AB34" s="1174"/>
      <c r="AC34" s="1174"/>
      <c r="AD34" s="1174"/>
      <c r="AE34" s="1174"/>
      <c r="AF34" s="1174"/>
      <c r="AG34" s="1174"/>
      <c r="AH34" s="1174"/>
      <c r="AI34" s="1174"/>
      <c r="AJ34" s="1174"/>
      <c r="AK34" s="1174"/>
      <c r="AL34" s="1174"/>
      <c r="AM34" s="1174"/>
      <c r="AN34" s="1175"/>
      <c r="AO34" s="583"/>
      <c r="AP34" s="583"/>
      <c r="AQ34" s="583"/>
      <c r="AR34" s="583"/>
      <c r="AS34" s="583"/>
      <c r="AT34" s="583" t="s">
        <v>316</v>
      </c>
      <c r="AU34" s="583"/>
      <c r="AV34" s="583"/>
      <c r="AW34" s="582" t="s">
        <v>317</v>
      </c>
      <c r="AX34" s="582"/>
      <c r="AY34" s="582"/>
      <c r="AZ34" s="583" t="s">
        <v>318</v>
      </c>
      <c r="BA34" s="583"/>
      <c r="BB34" s="583"/>
      <c r="BG34" s="65" t="s">
        <v>1425</v>
      </c>
      <c r="BH34" s="31" t="s">
        <v>1425</v>
      </c>
    </row>
    <row r="35" spans="1:61" ht="15" customHeight="1" x14ac:dyDescent="0.15">
      <c r="A35" s="1148"/>
      <c r="B35" s="1148"/>
      <c r="C35" s="98"/>
      <c r="D35" s="98"/>
      <c r="E35" s="98"/>
      <c r="F35" s="609" t="s">
        <v>652</v>
      </c>
      <c r="G35" s="609"/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R35" s="609"/>
      <c r="S35" s="609"/>
      <c r="T35" s="609"/>
      <c r="U35" s="609"/>
      <c r="V35" s="609"/>
      <c r="W35" s="1170" t="s">
        <v>345</v>
      </c>
      <c r="X35" s="1171"/>
      <c r="Y35" s="1171"/>
      <c r="Z35" s="1171"/>
      <c r="AA35" s="1171"/>
      <c r="AB35" s="1171"/>
      <c r="AC35" s="1171"/>
      <c r="AD35" s="1171"/>
      <c r="AE35" s="1171"/>
      <c r="AF35" s="1171"/>
      <c r="AG35" s="1171"/>
      <c r="AH35" s="1171"/>
      <c r="AI35" s="1171"/>
      <c r="AJ35" s="1171"/>
      <c r="AK35" s="1171"/>
      <c r="AL35" s="1171"/>
      <c r="AM35" s="1171"/>
      <c r="AN35" s="1172"/>
      <c r="AO35" s="583" t="s">
        <v>319</v>
      </c>
      <c r="AP35" s="583"/>
      <c r="AQ35" s="583"/>
      <c r="AR35" s="583"/>
      <c r="AS35" s="583"/>
      <c r="AT35" s="959">
        <f>COUNTIF(BC5:BC33,"○")</f>
        <v>18</v>
      </c>
      <c r="AU35" s="960"/>
      <c r="AV35" s="965" t="s">
        <v>306</v>
      </c>
      <c r="AW35" s="959">
        <f>COUNTIF(BD5:BD33,"○")</f>
        <v>18</v>
      </c>
      <c r="AX35" s="960"/>
      <c r="AY35" s="965" t="s">
        <v>306</v>
      </c>
      <c r="AZ35" s="959">
        <f>COUNTIF(BE5:BE33,"○")</f>
        <v>18</v>
      </c>
      <c r="BA35" s="960"/>
      <c r="BB35" s="965" t="s">
        <v>306</v>
      </c>
      <c r="BG35" s="102" t="s">
        <v>1425</v>
      </c>
      <c r="BH35" s="31" t="s">
        <v>1425</v>
      </c>
    </row>
    <row r="36" spans="1:61" ht="15" customHeight="1" x14ac:dyDescent="0.15">
      <c r="A36" s="1148"/>
      <c r="B36" s="1148"/>
      <c r="C36" s="98"/>
      <c r="D36" s="98"/>
      <c r="E36" s="98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1170" t="s">
        <v>346</v>
      </c>
      <c r="X36" s="1171"/>
      <c r="Y36" s="1171"/>
      <c r="Z36" s="1171"/>
      <c r="AA36" s="1171"/>
      <c r="AB36" s="1171"/>
      <c r="AC36" s="1171"/>
      <c r="AD36" s="1171"/>
      <c r="AE36" s="1171"/>
      <c r="AF36" s="1171"/>
      <c r="AG36" s="1171"/>
      <c r="AH36" s="1171"/>
      <c r="AI36" s="1171"/>
      <c r="AJ36" s="1171"/>
      <c r="AK36" s="1171"/>
      <c r="AL36" s="1171"/>
      <c r="AM36" s="1171"/>
      <c r="AN36" s="1172"/>
      <c r="AO36" s="583"/>
      <c r="AP36" s="583"/>
      <c r="AQ36" s="583"/>
      <c r="AR36" s="583"/>
      <c r="AS36" s="583"/>
      <c r="AT36" s="961"/>
      <c r="AU36" s="1047"/>
      <c r="AV36" s="966"/>
      <c r="AW36" s="961"/>
      <c r="AX36" s="1047"/>
      <c r="AY36" s="966"/>
      <c r="AZ36" s="961"/>
      <c r="BA36" s="1047"/>
      <c r="BB36" s="966"/>
      <c r="BG36" s="102" t="s">
        <v>1425</v>
      </c>
      <c r="BH36" s="31" t="s">
        <v>1425</v>
      </c>
    </row>
    <row r="37" spans="1:61" ht="15" customHeight="1" x14ac:dyDescent="0.15">
      <c r="A37" s="1148"/>
      <c r="B37" s="1148"/>
      <c r="C37" s="98"/>
      <c r="D37" s="98"/>
      <c r="E37" s="98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1170" t="s">
        <v>347</v>
      </c>
      <c r="X37" s="1171"/>
      <c r="Y37" s="1171"/>
      <c r="Z37" s="1171"/>
      <c r="AA37" s="1171"/>
      <c r="AB37" s="1171"/>
      <c r="AC37" s="1171"/>
      <c r="AD37" s="1171"/>
      <c r="AE37" s="1171"/>
      <c r="AF37" s="1171"/>
      <c r="AG37" s="1171"/>
      <c r="AH37" s="1171"/>
      <c r="AI37" s="1171"/>
      <c r="AJ37" s="1171"/>
      <c r="AK37" s="1171"/>
      <c r="AL37" s="1171"/>
      <c r="AM37" s="1171"/>
      <c r="AN37" s="1172"/>
      <c r="AO37" s="583"/>
      <c r="AP37" s="583"/>
      <c r="AQ37" s="583"/>
      <c r="AR37" s="583"/>
      <c r="AS37" s="583"/>
      <c r="AT37" s="1065"/>
      <c r="AU37" s="1066"/>
      <c r="AV37" s="1064"/>
      <c r="AW37" s="1065"/>
      <c r="AX37" s="1066"/>
      <c r="AY37" s="1064"/>
      <c r="AZ37" s="1065"/>
      <c r="BA37" s="1066"/>
      <c r="BB37" s="1064"/>
      <c r="BG37" s="102" t="s">
        <v>1425</v>
      </c>
      <c r="BH37" s="31" t="s">
        <v>1425</v>
      </c>
    </row>
    <row r="38" spans="1:61" ht="15" customHeight="1" x14ac:dyDescent="0.15">
      <c r="A38" s="1148"/>
      <c r="B38" s="1148"/>
      <c r="C38" s="98"/>
      <c r="D38" s="98"/>
      <c r="E38" s="9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1176" t="s">
        <v>348</v>
      </c>
      <c r="X38" s="1177"/>
      <c r="Y38" s="1177"/>
      <c r="Z38" s="1177"/>
      <c r="AA38" s="1177"/>
      <c r="AB38" s="1177"/>
      <c r="AC38" s="1177"/>
      <c r="AD38" s="1177"/>
      <c r="AE38" s="1177"/>
      <c r="AF38" s="1177"/>
      <c r="AG38" s="1177"/>
      <c r="AH38" s="1177"/>
      <c r="AI38" s="1177"/>
      <c r="AJ38" s="1177"/>
      <c r="AK38" s="1177"/>
      <c r="AL38" s="1177"/>
      <c r="AM38" s="1177"/>
      <c r="AN38" s="1178"/>
      <c r="AO38" s="583" t="s">
        <v>320</v>
      </c>
      <c r="AP38" s="583"/>
      <c r="AQ38" s="583"/>
      <c r="AR38" s="583"/>
      <c r="AS38" s="583"/>
      <c r="AT38" s="1052">
        <f>AT35+'R3　１月 ok'!AT40</f>
        <v>36</v>
      </c>
      <c r="AU38" s="1053"/>
      <c r="AV38" s="1054"/>
      <c r="AW38" s="1052">
        <f>AW35+'R3　１月 ok'!AW40</f>
        <v>36</v>
      </c>
      <c r="AX38" s="1053"/>
      <c r="AY38" s="1054"/>
      <c r="AZ38" s="1052">
        <f>AZ35+'R3　１月 ok'!AZ40</f>
        <v>36</v>
      </c>
      <c r="BA38" s="1053"/>
      <c r="BB38" s="1054"/>
      <c r="BG38" s="102" t="s">
        <v>1425</v>
      </c>
      <c r="BH38" s="31" t="s">
        <v>1425</v>
      </c>
    </row>
    <row r="39" spans="1:61" ht="15" customHeight="1" x14ac:dyDescent="0.15">
      <c r="A39" s="1148"/>
      <c r="B39" s="1148"/>
      <c r="C39" s="98"/>
      <c r="D39" s="98"/>
      <c r="E39" s="9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1173" t="s">
        <v>440</v>
      </c>
      <c r="X39" s="1174"/>
      <c r="Y39" s="1174"/>
      <c r="Z39" s="1174"/>
      <c r="AA39" s="1174"/>
      <c r="AB39" s="1174"/>
      <c r="AC39" s="1174"/>
      <c r="AD39" s="1174"/>
      <c r="AE39" s="1174"/>
      <c r="AF39" s="1174"/>
      <c r="AG39" s="1174"/>
      <c r="AH39" s="1174"/>
      <c r="AI39" s="1174"/>
      <c r="AJ39" s="1174"/>
      <c r="AK39" s="1174"/>
      <c r="AL39" s="1174"/>
      <c r="AM39" s="1174"/>
      <c r="AN39" s="1175"/>
      <c r="AO39" s="583"/>
      <c r="AP39" s="583"/>
      <c r="AQ39" s="583"/>
      <c r="AR39" s="583"/>
      <c r="AS39" s="583"/>
      <c r="AT39" s="968"/>
      <c r="AU39" s="971"/>
      <c r="AV39" s="970"/>
      <c r="AW39" s="968"/>
      <c r="AX39" s="971"/>
      <c r="AY39" s="970"/>
      <c r="AZ39" s="968"/>
      <c r="BA39" s="971"/>
      <c r="BB39" s="970"/>
      <c r="BG39" s="102" t="s">
        <v>1425</v>
      </c>
      <c r="BH39" s="31" t="s">
        <v>349</v>
      </c>
      <c r="BI39" s="31" t="s">
        <v>349</v>
      </c>
    </row>
    <row r="40" spans="1:61" ht="15" customHeight="1" x14ac:dyDescent="0.15">
      <c r="A40" s="1148"/>
      <c r="B40" s="1148"/>
      <c r="C40" s="98"/>
      <c r="D40" s="98"/>
      <c r="E40" s="9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1170" t="s">
        <v>345</v>
      </c>
      <c r="X40" s="1171"/>
      <c r="Y40" s="1171"/>
      <c r="Z40" s="1171"/>
      <c r="AA40" s="1171"/>
      <c r="AB40" s="1171"/>
      <c r="AC40" s="1171"/>
      <c r="AD40" s="1171"/>
      <c r="AE40" s="1171"/>
      <c r="AF40" s="1171"/>
      <c r="AG40" s="1171"/>
      <c r="AH40" s="1171"/>
      <c r="AI40" s="1171"/>
      <c r="AJ40" s="1171"/>
      <c r="AK40" s="1171"/>
      <c r="AL40" s="1171"/>
      <c r="AM40" s="1171"/>
      <c r="AN40" s="1172"/>
      <c r="AO40" s="583"/>
      <c r="AP40" s="583"/>
      <c r="AQ40" s="583"/>
      <c r="AR40" s="583"/>
      <c r="AS40" s="583"/>
      <c r="AT40" s="972"/>
      <c r="AU40" s="973"/>
      <c r="AV40" s="974"/>
      <c r="AW40" s="972"/>
      <c r="AX40" s="973"/>
      <c r="AY40" s="974"/>
      <c r="AZ40" s="972"/>
      <c r="BA40" s="973"/>
      <c r="BB40" s="974"/>
      <c r="BG40" s="65" t="s">
        <v>1425</v>
      </c>
    </row>
    <row r="41" spans="1:61" ht="15" customHeight="1" x14ac:dyDescent="0.15">
      <c r="A41" s="1148"/>
      <c r="B41" s="1148"/>
      <c r="C41" s="98"/>
      <c r="D41" s="98"/>
      <c r="E41" s="9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1170" t="s">
        <v>346</v>
      </c>
      <c r="X41" s="1171"/>
      <c r="Y41" s="1171"/>
      <c r="Z41" s="1171"/>
      <c r="AA41" s="1171"/>
      <c r="AB41" s="1171"/>
      <c r="AC41" s="1171"/>
      <c r="AD41" s="1171"/>
      <c r="AE41" s="1171"/>
      <c r="AF41" s="1171"/>
      <c r="AG41" s="1171"/>
      <c r="AH41" s="1171"/>
      <c r="AI41" s="1171"/>
      <c r="AJ41" s="1171"/>
      <c r="AK41" s="1171"/>
      <c r="AL41" s="1171"/>
      <c r="AM41" s="1171"/>
      <c r="AN41" s="1172"/>
      <c r="AO41" s="583" t="s">
        <v>323</v>
      </c>
      <c r="AP41" s="583"/>
      <c r="AQ41" s="583"/>
      <c r="AR41" s="583"/>
      <c r="AS41" s="583"/>
      <c r="AT41" s="1052">
        <f>AT35+'R3　１月 ok'!AT43</f>
        <v>178</v>
      </c>
      <c r="AU41" s="1053"/>
      <c r="AV41" s="1054"/>
      <c r="AW41" s="1052">
        <f>AW35+'R3　１月 ok'!AW43</f>
        <v>180</v>
      </c>
      <c r="AX41" s="1053"/>
      <c r="AY41" s="1054"/>
      <c r="AZ41" s="1052">
        <f>AZ35+'R3　１月 ok'!AZ43</f>
        <v>180</v>
      </c>
      <c r="BA41" s="1053"/>
      <c r="BB41" s="1054"/>
      <c r="BG41" s="102" t="s">
        <v>1425</v>
      </c>
    </row>
    <row r="42" spans="1:61" ht="15" customHeight="1" x14ac:dyDescent="0.15">
      <c r="A42" s="1148"/>
      <c r="B42" s="1148"/>
      <c r="C42" s="98"/>
      <c r="D42" s="98"/>
      <c r="E42" s="9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1170" t="s">
        <v>347</v>
      </c>
      <c r="X42" s="1171"/>
      <c r="Y42" s="1171"/>
      <c r="Z42" s="1171"/>
      <c r="AA42" s="1171"/>
      <c r="AB42" s="1171"/>
      <c r="AC42" s="1171"/>
      <c r="AD42" s="1171"/>
      <c r="AE42" s="1171"/>
      <c r="AF42" s="1171"/>
      <c r="AG42" s="1171"/>
      <c r="AH42" s="1171"/>
      <c r="AI42" s="1171"/>
      <c r="AJ42" s="1171"/>
      <c r="AK42" s="1171"/>
      <c r="AL42" s="1171"/>
      <c r="AM42" s="1171"/>
      <c r="AN42" s="1172"/>
      <c r="AO42" s="583"/>
      <c r="AP42" s="583"/>
      <c r="AQ42" s="583"/>
      <c r="AR42" s="583"/>
      <c r="AS42" s="583"/>
      <c r="AT42" s="968"/>
      <c r="AU42" s="971"/>
      <c r="AV42" s="970"/>
      <c r="AW42" s="968"/>
      <c r="AX42" s="971"/>
      <c r="AY42" s="970"/>
      <c r="AZ42" s="968"/>
      <c r="BA42" s="971"/>
      <c r="BB42" s="970"/>
      <c r="BG42" s="102" t="s">
        <v>1425</v>
      </c>
    </row>
    <row r="43" spans="1:61" ht="15" customHeight="1" x14ac:dyDescent="0.15">
      <c r="A43" s="1148"/>
      <c r="B43" s="1148"/>
      <c r="C43" s="98"/>
      <c r="D43" s="98"/>
      <c r="E43" s="9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1176" t="s">
        <v>348</v>
      </c>
      <c r="X43" s="1177"/>
      <c r="Y43" s="1177"/>
      <c r="Z43" s="1177"/>
      <c r="AA43" s="1177"/>
      <c r="AB43" s="1177"/>
      <c r="AC43" s="1177"/>
      <c r="AD43" s="1177"/>
      <c r="AE43" s="1177"/>
      <c r="AF43" s="1177"/>
      <c r="AG43" s="1177"/>
      <c r="AH43" s="1177"/>
      <c r="AI43" s="1177"/>
      <c r="AJ43" s="1177"/>
      <c r="AK43" s="1177"/>
      <c r="AL43" s="1177"/>
      <c r="AM43" s="1177"/>
      <c r="AN43" s="1178"/>
      <c r="AO43" s="583"/>
      <c r="AP43" s="583"/>
      <c r="AQ43" s="583"/>
      <c r="AR43" s="583"/>
      <c r="AS43" s="583"/>
      <c r="AT43" s="972"/>
      <c r="AU43" s="973"/>
      <c r="AV43" s="974"/>
      <c r="AW43" s="972"/>
      <c r="AX43" s="973"/>
      <c r="AY43" s="974"/>
      <c r="AZ43" s="972"/>
      <c r="BA43" s="973"/>
      <c r="BB43" s="974"/>
      <c r="BG43" s="102" t="s">
        <v>1425</v>
      </c>
    </row>
    <row r="44" spans="1:61" ht="15" customHeight="1" x14ac:dyDescent="0.15">
      <c r="A44" s="1148"/>
      <c r="B44" s="114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563" t="s">
        <v>285</v>
      </c>
      <c r="X44" s="563"/>
      <c r="Y44" s="563"/>
      <c r="Z44" s="563" t="s">
        <v>286</v>
      </c>
      <c r="AA44" s="563"/>
      <c r="AB44" s="563"/>
      <c r="AC44" s="563" t="s">
        <v>300</v>
      </c>
      <c r="AD44" s="563"/>
      <c r="AE44" s="563"/>
      <c r="AF44" s="563" t="s">
        <v>361</v>
      </c>
      <c r="AG44" s="563"/>
      <c r="AH44" s="563"/>
      <c r="AI44" s="563" t="s">
        <v>362</v>
      </c>
      <c r="AJ44" s="563"/>
      <c r="AK44" s="563"/>
      <c r="AL44" s="563" t="s">
        <v>363</v>
      </c>
      <c r="AM44" s="563"/>
      <c r="AN44" s="563"/>
      <c r="AO44" s="573" t="s">
        <v>321</v>
      </c>
      <c r="AP44" s="574"/>
      <c r="AQ44" s="574"/>
      <c r="AR44" s="574"/>
      <c r="AS44" s="575"/>
      <c r="AT44" s="959">
        <f>COUNTIF(AX5:AX33,"○")</f>
        <v>18</v>
      </c>
      <c r="AU44" s="960"/>
      <c r="AV44" s="965" t="s">
        <v>366</v>
      </c>
      <c r="AW44" s="959">
        <f>COUNTIF(AY5:AY33,"○")</f>
        <v>18</v>
      </c>
      <c r="AX44" s="960"/>
      <c r="AY44" s="965" t="s">
        <v>366</v>
      </c>
      <c r="AZ44" s="959">
        <f>COUNTIF(AZ5:AZ33,"○")</f>
        <v>16</v>
      </c>
      <c r="BA44" s="960"/>
      <c r="BB44" s="965" t="s">
        <v>366</v>
      </c>
      <c r="BG44" s="102" t="s">
        <v>1425</v>
      </c>
    </row>
    <row r="45" spans="1:61" ht="15" customHeight="1" x14ac:dyDescent="0.15">
      <c r="A45" s="1148"/>
      <c r="B45" s="114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559">
        <f>AT44</f>
        <v>18</v>
      </c>
      <c r="X45" s="560"/>
      <c r="Y45" s="555" t="s">
        <v>326</v>
      </c>
      <c r="Z45" s="559">
        <f>AW44</f>
        <v>18</v>
      </c>
      <c r="AA45" s="560"/>
      <c r="AB45" s="555" t="s">
        <v>326</v>
      </c>
      <c r="AC45" s="559">
        <f>AZ44</f>
        <v>16</v>
      </c>
      <c r="AD45" s="560"/>
      <c r="AE45" s="555" t="s">
        <v>306</v>
      </c>
      <c r="AF45" s="559">
        <f>AT44</f>
        <v>18</v>
      </c>
      <c r="AG45" s="560"/>
      <c r="AH45" s="555" t="s">
        <v>306</v>
      </c>
      <c r="AI45" s="559">
        <f>AW44</f>
        <v>18</v>
      </c>
      <c r="AJ45" s="560"/>
      <c r="AK45" s="555" t="s">
        <v>306</v>
      </c>
      <c r="AL45" s="559">
        <f>AZ44</f>
        <v>16</v>
      </c>
      <c r="AM45" s="560"/>
      <c r="AN45" s="555" t="s">
        <v>306</v>
      </c>
      <c r="AO45" s="576"/>
      <c r="AP45" s="577"/>
      <c r="AQ45" s="577"/>
      <c r="AR45" s="577"/>
      <c r="AS45" s="578"/>
      <c r="AT45" s="961"/>
      <c r="AU45" s="962"/>
      <c r="AV45" s="966"/>
      <c r="AW45" s="961"/>
      <c r="AX45" s="962"/>
      <c r="AY45" s="966"/>
      <c r="AZ45" s="961"/>
      <c r="BA45" s="962"/>
      <c r="BB45" s="966"/>
      <c r="BG45" s="102" t="s">
        <v>1425</v>
      </c>
    </row>
    <row r="46" spans="1:61" ht="15" customHeight="1" x14ac:dyDescent="0.15">
      <c r="A46" s="1148"/>
      <c r="B46" s="114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561"/>
      <c r="X46" s="562"/>
      <c r="Y46" s="558"/>
      <c r="Z46" s="561"/>
      <c r="AA46" s="562"/>
      <c r="AB46" s="558"/>
      <c r="AC46" s="561"/>
      <c r="AD46" s="562"/>
      <c r="AE46" s="558"/>
      <c r="AF46" s="561"/>
      <c r="AG46" s="562"/>
      <c r="AH46" s="558"/>
      <c r="AI46" s="561"/>
      <c r="AJ46" s="562"/>
      <c r="AK46" s="558"/>
      <c r="AL46" s="561"/>
      <c r="AM46" s="562"/>
      <c r="AN46" s="558"/>
      <c r="AO46" s="579"/>
      <c r="AP46" s="580"/>
      <c r="AQ46" s="580"/>
      <c r="AR46" s="580"/>
      <c r="AS46" s="581"/>
      <c r="AT46" s="963"/>
      <c r="AU46" s="964"/>
      <c r="AV46" s="967"/>
      <c r="AW46" s="963"/>
      <c r="AX46" s="964"/>
      <c r="AY46" s="967"/>
      <c r="AZ46" s="963"/>
      <c r="BA46" s="964"/>
      <c r="BB46" s="967"/>
      <c r="BG46" s="65" t="s">
        <v>1425</v>
      </c>
    </row>
    <row r="47" spans="1:61" ht="15" customHeight="1" x14ac:dyDescent="0.15">
      <c r="A47" s="1148"/>
      <c r="B47" s="114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1046" t="s">
        <v>285</v>
      </c>
      <c r="X47" s="1046"/>
      <c r="Y47" s="1046"/>
      <c r="Z47" s="1046" t="s">
        <v>286</v>
      </c>
      <c r="AA47" s="1046"/>
      <c r="AB47" s="1046"/>
      <c r="AC47" s="1046" t="s">
        <v>300</v>
      </c>
      <c r="AD47" s="1046"/>
      <c r="AE47" s="1046"/>
      <c r="AF47" s="1042" t="s">
        <v>361</v>
      </c>
      <c r="AG47" s="1043"/>
      <c r="AH47" s="1044"/>
      <c r="AI47" s="1042" t="s">
        <v>362</v>
      </c>
      <c r="AJ47" s="1043"/>
      <c r="AK47" s="1044"/>
      <c r="AL47" s="1042" t="s">
        <v>363</v>
      </c>
      <c r="AM47" s="1043"/>
      <c r="AN47" s="1044"/>
      <c r="AO47" s="727" t="s">
        <v>324</v>
      </c>
      <c r="AP47" s="728"/>
      <c r="AQ47" s="728"/>
      <c r="AR47" s="728"/>
      <c r="AS47" s="729"/>
      <c r="AT47" s="959">
        <f>AT44+'R3　１月 ok'!AT49</f>
        <v>162</v>
      </c>
      <c r="AU47" s="960"/>
      <c r="AV47" s="965" t="s">
        <v>366</v>
      </c>
      <c r="AW47" s="959">
        <f>AW44+'R3　１月 ok'!AW49</f>
        <v>162</v>
      </c>
      <c r="AX47" s="960"/>
      <c r="AY47" s="965" t="s">
        <v>366</v>
      </c>
      <c r="AZ47" s="959">
        <f>AZ44+'R3　１月 ok'!AZ49</f>
        <v>158</v>
      </c>
      <c r="BA47" s="960"/>
      <c r="BB47" s="965" t="s">
        <v>366</v>
      </c>
      <c r="BG47" s="102" t="s">
        <v>1425</v>
      </c>
    </row>
    <row r="48" spans="1:61" ht="15" customHeight="1" x14ac:dyDescent="0.15">
      <c r="A48" s="1148"/>
      <c r="B48" s="114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559">
        <f>W45+'R3　１月 ok'!W50</f>
        <v>162</v>
      </c>
      <c r="X48" s="560"/>
      <c r="Y48" s="555" t="s">
        <v>326</v>
      </c>
      <c r="Z48" s="559">
        <f>Z45+'R3　１月 ok'!Z50</f>
        <v>162</v>
      </c>
      <c r="AA48" s="560"/>
      <c r="AB48" s="555" t="s">
        <v>326</v>
      </c>
      <c r="AC48" s="559">
        <f>AC45+'R3　１月 ok'!AC50</f>
        <v>158</v>
      </c>
      <c r="AD48" s="560"/>
      <c r="AE48" s="555" t="s">
        <v>306</v>
      </c>
      <c r="AF48" s="559">
        <f>AF45+'R3　１月 ok'!AF50</f>
        <v>162</v>
      </c>
      <c r="AG48" s="560"/>
      <c r="AH48" s="555" t="s">
        <v>306</v>
      </c>
      <c r="AI48" s="559">
        <f>AI45+'R3　１月 ok'!AI50</f>
        <v>162</v>
      </c>
      <c r="AJ48" s="560"/>
      <c r="AK48" s="555" t="s">
        <v>306</v>
      </c>
      <c r="AL48" s="559">
        <f>AL45+'R3　１月 ok'!AL50</f>
        <v>158</v>
      </c>
      <c r="AM48" s="560"/>
      <c r="AN48" s="555" t="s">
        <v>306</v>
      </c>
      <c r="AO48" s="730"/>
      <c r="AP48" s="731"/>
      <c r="AQ48" s="731"/>
      <c r="AR48" s="731"/>
      <c r="AS48" s="732"/>
      <c r="AT48" s="961"/>
      <c r="AU48" s="962"/>
      <c r="AV48" s="966"/>
      <c r="AW48" s="961"/>
      <c r="AX48" s="962"/>
      <c r="AY48" s="966"/>
      <c r="AZ48" s="961"/>
      <c r="BA48" s="962"/>
      <c r="BB48" s="966"/>
      <c r="BG48" s="102" t="s">
        <v>1425</v>
      </c>
    </row>
    <row r="49" spans="1:61" ht="15" customHeight="1" x14ac:dyDescent="0.15">
      <c r="A49" s="1148"/>
      <c r="B49" s="1148"/>
      <c r="C49" s="139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1"/>
      <c r="W49" s="561"/>
      <c r="X49" s="562"/>
      <c r="Y49" s="558"/>
      <c r="Z49" s="561"/>
      <c r="AA49" s="562"/>
      <c r="AB49" s="558"/>
      <c r="AC49" s="561"/>
      <c r="AD49" s="562"/>
      <c r="AE49" s="558"/>
      <c r="AF49" s="561"/>
      <c r="AG49" s="562"/>
      <c r="AH49" s="558"/>
      <c r="AI49" s="561"/>
      <c r="AJ49" s="562"/>
      <c r="AK49" s="558"/>
      <c r="AL49" s="561"/>
      <c r="AM49" s="562"/>
      <c r="AN49" s="558"/>
      <c r="AO49" s="733"/>
      <c r="AP49" s="734"/>
      <c r="AQ49" s="734"/>
      <c r="AR49" s="734"/>
      <c r="AS49" s="735"/>
      <c r="AT49" s="963"/>
      <c r="AU49" s="964"/>
      <c r="AV49" s="967"/>
      <c r="AW49" s="963"/>
      <c r="AX49" s="964"/>
      <c r="AY49" s="967"/>
      <c r="AZ49" s="963"/>
      <c r="BA49" s="964"/>
      <c r="BB49" s="967"/>
      <c r="BG49" s="102" t="s">
        <v>1425</v>
      </c>
    </row>
    <row r="50" spans="1:61" x14ac:dyDescent="0.15">
      <c r="BG50" s="102" t="s">
        <v>1425</v>
      </c>
    </row>
    <row r="51" spans="1:61" x14ac:dyDescent="0.15">
      <c r="BG51" s="102" t="s">
        <v>1425</v>
      </c>
      <c r="BH51" s="31" t="s">
        <v>350</v>
      </c>
      <c r="BI51" s="31" t="s">
        <v>350</v>
      </c>
    </row>
    <row r="52" spans="1:61" x14ac:dyDescent="0.15">
      <c r="BG52" s="65" t="s">
        <v>1425</v>
      </c>
    </row>
    <row r="53" spans="1:61" x14ac:dyDescent="0.15">
      <c r="BG53" s="102" t="s">
        <v>1425</v>
      </c>
    </row>
    <row r="54" spans="1:61" x14ac:dyDescent="0.15">
      <c r="BG54" s="102" t="s">
        <v>1425</v>
      </c>
    </row>
    <row r="55" spans="1:61" x14ac:dyDescent="0.15">
      <c r="BG55" s="102" t="s">
        <v>1425</v>
      </c>
    </row>
    <row r="56" spans="1:61" x14ac:dyDescent="0.15">
      <c r="BG56" s="102" t="s">
        <v>1425</v>
      </c>
    </row>
    <row r="57" spans="1:61" x14ac:dyDescent="0.15">
      <c r="BG57" s="102" t="s">
        <v>1425</v>
      </c>
    </row>
    <row r="58" spans="1:61" x14ac:dyDescent="0.15">
      <c r="BG58" s="65" t="s">
        <v>1425</v>
      </c>
    </row>
    <row r="59" spans="1:61" x14ac:dyDescent="0.15">
      <c r="BG59" s="102" t="s">
        <v>1425</v>
      </c>
    </row>
    <row r="60" spans="1:61" x14ac:dyDescent="0.15">
      <c r="BG60" s="102" t="s">
        <v>1425</v>
      </c>
    </row>
    <row r="61" spans="1:61" x14ac:dyDescent="0.15">
      <c r="BG61" s="102" t="s">
        <v>1425</v>
      </c>
    </row>
    <row r="62" spans="1:61" x14ac:dyDescent="0.15">
      <c r="BG62" s="102" t="s">
        <v>1425</v>
      </c>
      <c r="BH62" s="31" t="s">
        <v>1425</v>
      </c>
      <c r="BI62" s="31" t="s">
        <v>1425</v>
      </c>
    </row>
    <row r="63" spans="1:61" x14ac:dyDescent="0.15">
      <c r="BG63" s="102" t="s">
        <v>1425</v>
      </c>
      <c r="BH63" s="31" t="s">
        <v>1425</v>
      </c>
      <c r="BI63" s="31" t="s">
        <v>1425</v>
      </c>
    </row>
    <row r="64" spans="1:61" x14ac:dyDescent="0.15">
      <c r="BG64" s="32"/>
      <c r="BH64" s="32"/>
      <c r="BI64" s="32"/>
    </row>
  </sheetData>
  <mergeCells count="295">
    <mergeCell ref="BB47:BB49"/>
    <mergeCell ref="AW47:AX49"/>
    <mergeCell ref="AY47:AY49"/>
    <mergeCell ref="AZ47:BA49"/>
    <mergeCell ref="AN45:AN46"/>
    <mergeCell ref="W47:Y47"/>
    <mergeCell ref="Z47:AB47"/>
    <mergeCell ref="AC47:AE47"/>
    <mergeCell ref="AF47:AH47"/>
    <mergeCell ref="AI47:AK47"/>
    <mergeCell ref="W48:X49"/>
    <mergeCell ref="Y48:Y49"/>
    <mergeCell ref="Z48:AA49"/>
    <mergeCell ref="AB48:AB49"/>
    <mergeCell ref="AK48:AK49"/>
    <mergeCell ref="AL48:AM49"/>
    <mergeCell ref="AI48:AJ49"/>
    <mergeCell ref="AO47:AS49"/>
    <mergeCell ref="AT47:AU49"/>
    <mergeCell ref="AV47:AV49"/>
    <mergeCell ref="AC48:AD49"/>
    <mergeCell ref="AE48:AE49"/>
    <mergeCell ref="AF48:AG49"/>
    <mergeCell ref="AH48:AH49"/>
    <mergeCell ref="AO44:AS46"/>
    <mergeCell ref="AT44:AU46"/>
    <mergeCell ref="AV44:AV46"/>
    <mergeCell ref="AW44:AX46"/>
    <mergeCell ref="BB44:BB46"/>
    <mergeCell ref="W45:X46"/>
    <mergeCell ref="Y45:Y46"/>
    <mergeCell ref="Z45:AA46"/>
    <mergeCell ref="AB45:AB46"/>
    <mergeCell ref="AC45:AD46"/>
    <mergeCell ref="AY44:AY46"/>
    <mergeCell ref="AZ44:BA46"/>
    <mergeCell ref="W44:Y44"/>
    <mergeCell ref="Z44:AB44"/>
    <mergeCell ref="AC44:AE44"/>
    <mergeCell ref="AF44:AH44"/>
    <mergeCell ref="AI44:AK44"/>
    <mergeCell ref="AL44:AN44"/>
    <mergeCell ref="AK45:AK46"/>
    <mergeCell ref="AL45:AM46"/>
    <mergeCell ref="AN48:AN49"/>
    <mergeCell ref="AL47:AN47"/>
    <mergeCell ref="A34:B49"/>
    <mergeCell ref="W34:AN34"/>
    <mergeCell ref="AO34:AS34"/>
    <mergeCell ref="AT34:AV34"/>
    <mergeCell ref="AW34:AY34"/>
    <mergeCell ref="AZ34:BB34"/>
    <mergeCell ref="W42:AN42"/>
    <mergeCell ref="W43:AN43"/>
    <mergeCell ref="W35:AN35"/>
    <mergeCell ref="AO35:AS37"/>
    <mergeCell ref="AT35:AU37"/>
    <mergeCell ref="W41:AN41"/>
    <mergeCell ref="AO41:AS43"/>
    <mergeCell ref="AT41:AV43"/>
    <mergeCell ref="W38:AN38"/>
    <mergeCell ref="AO38:AS40"/>
    <mergeCell ref="AE45:AE46"/>
    <mergeCell ref="AF45:AG46"/>
    <mergeCell ref="AH45:AH46"/>
    <mergeCell ref="AI45:AJ46"/>
    <mergeCell ref="AW38:AY40"/>
    <mergeCell ref="AZ38:BB40"/>
    <mergeCell ref="W39:AN39"/>
    <mergeCell ref="W40:AN40"/>
    <mergeCell ref="F35:V43"/>
    <mergeCell ref="AV35:AV37"/>
    <mergeCell ref="AW35:AX37"/>
    <mergeCell ref="AY35:AY37"/>
    <mergeCell ref="AZ35:BA37"/>
    <mergeCell ref="F32:Z32"/>
    <mergeCell ref="AA32:AB32"/>
    <mergeCell ref="AC32:AE32"/>
    <mergeCell ref="AF32:AU32"/>
    <mergeCell ref="BA32:BB32"/>
    <mergeCell ref="AT38:AV40"/>
    <mergeCell ref="BB35:BB37"/>
    <mergeCell ref="W36:AN36"/>
    <mergeCell ref="W37:AN37"/>
    <mergeCell ref="AW41:AY43"/>
    <mergeCell ref="AZ41:BB43"/>
    <mergeCell ref="F31:Z31"/>
    <mergeCell ref="AA31:AB31"/>
    <mergeCell ref="AC31:AE31"/>
    <mergeCell ref="AF31:AU31"/>
    <mergeCell ref="BA31:BB31"/>
    <mergeCell ref="A30:B30"/>
    <mergeCell ref="C30:E30"/>
    <mergeCell ref="BA33:BB33"/>
    <mergeCell ref="A32:B32"/>
    <mergeCell ref="C32:E32"/>
    <mergeCell ref="F30:Z30"/>
    <mergeCell ref="AA30:AB30"/>
    <mergeCell ref="AC30:AE30"/>
    <mergeCell ref="AF30:AU30"/>
    <mergeCell ref="BA30:BB30"/>
    <mergeCell ref="A31:B31"/>
    <mergeCell ref="C31:E31"/>
    <mergeCell ref="A33:B33"/>
    <mergeCell ref="C33:E33"/>
    <mergeCell ref="F33:Z33"/>
    <mergeCell ref="AA33:AB33"/>
    <mergeCell ref="AC33:AE33"/>
    <mergeCell ref="AF33:AU33"/>
    <mergeCell ref="F26:Z26"/>
    <mergeCell ref="AA26:AB26"/>
    <mergeCell ref="AC26:AE26"/>
    <mergeCell ref="AF26:AU26"/>
    <mergeCell ref="BA26:BB26"/>
    <mergeCell ref="A27:B27"/>
    <mergeCell ref="F28:Z28"/>
    <mergeCell ref="AA28:AB28"/>
    <mergeCell ref="AC28:AE28"/>
    <mergeCell ref="AF28:AU28"/>
    <mergeCell ref="BA28:BB28"/>
    <mergeCell ref="A26:B26"/>
    <mergeCell ref="C26:E26"/>
    <mergeCell ref="C27:E27"/>
    <mergeCell ref="F27:Z27"/>
    <mergeCell ref="AA27:AB27"/>
    <mergeCell ref="AC27:AE27"/>
    <mergeCell ref="AF27:AU27"/>
    <mergeCell ref="BA27:BB27"/>
    <mergeCell ref="AF29:AU29"/>
    <mergeCell ref="BA29:BB29"/>
    <mergeCell ref="A28:B28"/>
    <mergeCell ref="C28:E28"/>
    <mergeCell ref="A29:B29"/>
    <mergeCell ref="C29:E29"/>
    <mergeCell ref="F29:Z29"/>
    <mergeCell ref="AA29:AB29"/>
    <mergeCell ref="AC29:AE29"/>
    <mergeCell ref="BA24:BB24"/>
    <mergeCell ref="A25:B25"/>
    <mergeCell ref="C25:E25"/>
    <mergeCell ref="F25:Z25"/>
    <mergeCell ref="AA25:AB25"/>
    <mergeCell ref="AC25:AE25"/>
    <mergeCell ref="AF25:AU25"/>
    <mergeCell ref="BA25:BB25"/>
    <mergeCell ref="A24:B24"/>
    <mergeCell ref="C24:E24"/>
    <mergeCell ref="F24:Z24"/>
    <mergeCell ref="AA24:AB24"/>
    <mergeCell ref="AC24:AE24"/>
    <mergeCell ref="AF24:AU24"/>
    <mergeCell ref="F20:Z20"/>
    <mergeCell ref="AA20:AB20"/>
    <mergeCell ref="AC20:AE20"/>
    <mergeCell ref="AF20:AU20"/>
    <mergeCell ref="BA20:BB20"/>
    <mergeCell ref="A21:B21"/>
    <mergeCell ref="F22:Z22"/>
    <mergeCell ref="AA22:AB22"/>
    <mergeCell ref="AC22:AE22"/>
    <mergeCell ref="AF22:AU22"/>
    <mergeCell ref="BA22:BB22"/>
    <mergeCell ref="A20:B20"/>
    <mergeCell ref="C20:E20"/>
    <mergeCell ref="C21:E21"/>
    <mergeCell ref="F21:Z21"/>
    <mergeCell ref="AA21:AB21"/>
    <mergeCell ref="AC21:AE21"/>
    <mergeCell ref="AF21:AU21"/>
    <mergeCell ref="BA21:BB21"/>
    <mergeCell ref="AF23:AU23"/>
    <mergeCell ref="BA23:BB23"/>
    <mergeCell ref="A22:B22"/>
    <mergeCell ref="C22:E22"/>
    <mergeCell ref="A23:B23"/>
    <mergeCell ref="C23:E23"/>
    <mergeCell ref="F23:Z23"/>
    <mergeCell ref="AA23:AB23"/>
    <mergeCell ref="AC23:AE23"/>
    <mergeCell ref="BA18:BB18"/>
    <mergeCell ref="A19:B19"/>
    <mergeCell ref="C19:E19"/>
    <mergeCell ref="F19:Z19"/>
    <mergeCell ref="AA19:AB19"/>
    <mergeCell ref="AC19:AE19"/>
    <mergeCell ref="AF19:AU19"/>
    <mergeCell ref="BA19:BB19"/>
    <mergeCell ref="A18:B18"/>
    <mergeCell ref="C18:E18"/>
    <mergeCell ref="F18:Z18"/>
    <mergeCell ref="AA18:AB18"/>
    <mergeCell ref="AC18:AE18"/>
    <mergeCell ref="AF18:AU18"/>
    <mergeCell ref="F14:Z14"/>
    <mergeCell ref="AA14:AB14"/>
    <mergeCell ref="AC14:AE14"/>
    <mergeCell ref="AF14:AU14"/>
    <mergeCell ref="BA14:BB14"/>
    <mergeCell ref="A15:B15"/>
    <mergeCell ref="F16:Z16"/>
    <mergeCell ref="AA16:AB16"/>
    <mergeCell ref="AC16:AE16"/>
    <mergeCell ref="AF16:AU16"/>
    <mergeCell ref="BA16:BB16"/>
    <mergeCell ref="A14:B14"/>
    <mergeCell ref="C14:E14"/>
    <mergeCell ref="C15:E15"/>
    <mergeCell ref="F15:Z15"/>
    <mergeCell ref="AA15:AB15"/>
    <mergeCell ref="AC15:AE15"/>
    <mergeCell ref="AF15:AU15"/>
    <mergeCell ref="BA15:BB15"/>
    <mergeCell ref="AF17:AU17"/>
    <mergeCell ref="BA17:BB17"/>
    <mergeCell ref="A16:B16"/>
    <mergeCell ref="C16:E16"/>
    <mergeCell ref="A17:B17"/>
    <mergeCell ref="C17:E17"/>
    <mergeCell ref="F17:Z17"/>
    <mergeCell ref="AA17:AB17"/>
    <mergeCell ref="AC17:AE17"/>
    <mergeCell ref="BA12:BB12"/>
    <mergeCell ref="A13:B13"/>
    <mergeCell ref="C13:E13"/>
    <mergeCell ref="F13:Z13"/>
    <mergeCell ref="AA13:AB13"/>
    <mergeCell ref="AC13:AE13"/>
    <mergeCell ref="AF13:AU13"/>
    <mergeCell ref="BA13:BB13"/>
    <mergeCell ref="A12:B12"/>
    <mergeCell ref="C12:E12"/>
    <mergeCell ref="F12:Z12"/>
    <mergeCell ref="AA12:AB12"/>
    <mergeCell ref="AC12:AE12"/>
    <mergeCell ref="AF12:AU12"/>
    <mergeCell ref="F8:Z8"/>
    <mergeCell ref="AA8:AB8"/>
    <mergeCell ref="AC8:AE8"/>
    <mergeCell ref="AF8:AU8"/>
    <mergeCell ref="BA8:BB8"/>
    <mergeCell ref="A9:B9"/>
    <mergeCell ref="F10:Z10"/>
    <mergeCell ref="AA10:AB10"/>
    <mergeCell ref="AC10:AE10"/>
    <mergeCell ref="AF10:AU10"/>
    <mergeCell ref="BA10:BB10"/>
    <mergeCell ref="A8:B8"/>
    <mergeCell ref="C8:E8"/>
    <mergeCell ref="C9:E9"/>
    <mergeCell ref="F9:Z9"/>
    <mergeCell ref="AA9:AB9"/>
    <mergeCell ref="AC9:AE9"/>
    <mergeCell ref="AF9:AU9"/>
    <mergeCell ref="BA9:BB9"/>
    <mergeCell ref="AF11:AU11"/>
    <mergeCell ref="BA11:BB11"/>
    <mergeCell ref="A10:B10"/>
    <mergeCell ref="C10:E10"/>
    <mergeCell ref="A11:B11"/>
    <mergeCell ref="C11:E11"/>
    <mergeCell ref="F11:Z11"/>
    <mergeCell ref="AA11:AB11"/>
    <mergeCell ref="AC11:AE11"/>
    <mergeCell ref="BA6:BB6"/>
    <mergeCell ref="A7:B7"/>
    <mergeCell ref="C7:E7"/>
    <mergeCell ref="F7:Z7"/>
    <mergeCell ref="AA7:AB7"/>
    <mergeCell ref="AC7:AE7"/>
    <mergeCell ref="AF7:AU7"/>
    <mergeCell ref="BA7:BB7"/>
    <mergeCell ref="A6:B6"/>
    <mergeCell ref="C6:E6"/>
    <mergeCell ref="F6:Z6"/>
    <mergeCell ref="AA6:AB6"/>
    <mergeCell ref="AC6:AE6"/>
    <mergeCell ref="AF6:AU6"/>
    <mergeCell ref="BC3:BE3"/>
    <mergeCell ref="A5:B5"/>
    <mergeCell ref="C5:E5"/>
    <mergeCell ref="F5:Z5"/>
    <mergeCell ref="AA5:AB5"/>
    <mergeCell ref="AC5:AE5"/>
    <mergeCell ref="AF5:AU5"/>
    <mergeCell ref="BA5:BB5"/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r:id="rId1"/>
  <headerFooter alignWithMargins="0">
    <oddHeader>&amp;R&amp;D版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6C5FE"/>
  </sheetPr>
  <dimension ref="A1:BI64"/>
  <sheetViews>
    <sheetView topLeftCell="A10" zoomScale="90" zoomScaleNormal="90" zoomScaleSheetLayoutView="100" workbookViewId="0">
      <selection activeCell="AT41" sqref="AT41:AV43"/>
    </sheetView>
  </sheetViews>
  <sheetFormatPr defaultColWidth="8.875" defaultRowHeight="13.5" x14ac:dyDescent="0.15"/>
  <cols>
    <col min="1" max="2" width="2.625" style="98" customWidth="1"/>
    <col min="3" max="47" width="2.625" customWidth="1"/>
    <col min="48" max="52" width="2.625" style="78" customWidth="1"/>
    <col min="53" max="54" width="2.625" style="98" customWidth="1"/>
    <col min="55" max="57" width="3.125" style="76" customWidth="1"/>
  </cols>
  <sheetData>
    <row r="1" spans="1:57" ht="24" customHeight="1" x14ac:dyDescent="0.15">
      <c r="A1" s="649" t="s">
        <v>1675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57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57" ht="15.95" customHeight="1" x14ac:dyDescent="0.15">
      <c r="A3" s="583" t="s">
        <v>306</v>
      </c>
      <c r="B3" s="583"/>
      <c r="C3" s="583" t="s">
        <v>307</v>
      </c>
      <c r="D3" s="583"/>
      <c r="E3" s="583"/>
      <c r="F3" s="583" t="s">
        <v>308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 t="s">
        <v>1450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583" t="s">
        <v>315</v>
      </c>
      <c r="BB3" s="583"/>
      <c r="BC3" s="585" t="s">
        <v>354</v>
      </c>
      <c r="BD3" s="585"/>
      <c r="BE3" s="585"/>
    </row>
    <row r="4" spans="1:57" ht="15.95" customHeight="1" x14ac:dyDescent="0.1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86">
        <v>1</v>
      </c>
      <c r="BD4" s="86">
        <v>2</v>
      </c>
      <c r="BE4" s="86">
        <v>3</v>
      </c>
    </row>
    <row r="5" spans="1:57" ht="33" customHeight="1" x14ac:dyDescent="0.15">
      <c r="A5" s="640">
        <v>1</v>
      </c>
      <c r="B5" s="640"/>
      <c r="C5" s="638" t="s">
        <v>295</v>
      </c>
      <c r="D5" s="641"/>
      <c r="E5" s="639"/>
      <c r="F5" s="634" t="s">
        <v>1147</v>
      </c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6"/>
      <c r="AA5" s="638" t="s">
        <v>380</v>
      </c>
      <c r="AB5" s="639"/>
      <c r="AC5" s="592" t="s">
        <v>193</v>
      </c>
      <c r="AD5" s="587"/>
      <c r="AE5" s="587"/>
      <c r="AF5" s="634" t="s">
        <v>1679</v>
      </c>
      <c r="AG5" s="635"/>
      <c r="AH5" s="635"/>
      <c r="AI5" s="635"/>
      <c r="AJ5" s="635"/>
      <c r="AK5" s="635"/>
      <c r="AL5" s="635"/>
      <c r="AM5" s="635"/>
      <c r="AN5" s="635"/>
      <c r="AO5" s="635"/>
      <c r="AP5" s="635"/>
      <c r="AQ5" s="635"/>
      <c r="AR5" s="635"/>
      <c r="AS5" s="635"/>
      <c r="AT5" s="635"/>
      <c r="AU5" s="636"/>
      <c r="AV5" s="201" t="s">
        <v>1186</v>
      </c>
      <c r="AW5" s="201" t="s">
        <v>1186</v>
      </c>
      <c r="AX5" s="201" t="s">
        <v>293</v>
      </c>
      <c r="AY5" s="201" t="s">
        <v>293</v>
      </c>
      <c r="AZ5" s="201" t="s">
        <v>293</v>
      </c>
      <c r="BA5" s="630">
        <v>1</v>
      </c>
      <c r="BB5" s="630"/>
      <c r="BC5" s="156" t="s">
        <v>293</v>
      </c>
      <c r="BD5" s="156" t="s">
        <v>293</v>
      </c>
      <c r="BE5" s="156" t="s">
        <v>293</v>
      </c>
    </row>
    <row r="6" spans="1:57" ht="33" customHeight="1" x14ac:dyDescent="0.15">
      <c r="A6" s="587">
        <v>2</v>
      </c>
      <c r="B6" s="587"/>
      <c r="C6" s="606" t="s">
        <v>325</v>
      </c>
      <c r="D6" s="607"/>
      <c r="E6" s="608"/>
      <c r="F6" s="588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90"/>
      <c r="AA6" s="606" t="s">
        <v>380</v>
      </c>
      <c r="AB6" s="608"/>
      <c r="AC6" s="592" t="s">
        <v>190</v>
      </c>
      <c r="AD6" s="587"/>
      <c r="AE6" s="587"/>
      <c r="AF6" s="588" t="s">
        <v>481</v>
      </c>
      <c r="AG6" s="589"/>
      <c r="AH6" s="589"/>
      <c r="AI6" s="589"/>
      <c r="AJ6" s="589"/>
      <c r="AK6" s="589"/>
      <c r="AL6" s="589"/>
      <c r="AM6" s="589"/>
      <c r="AN6" s="589"/>
      <c r="AO6" s="589"/>
      <c r="AP6" s="589"/>
      <c r="AQ6" s="589"/>
      <c r="AR6" s="589"/>
      <c r="AS6" s="589"/>
      <c r="AT6" s="589"/>
      <c r="AU6" s="590"/>
      <c r="AV6" s="183" t="s">
        <v>1186</v>
      </c>
      <c r="AW6" s="183" t="s">
        <v>1186</v>
      </c>
      <c r="AX6" s="183" t="s">
        <v>293</v>
      </c>
      <c r="AY6" s="183" t="s">
        <v>293</v>
      </c>
      <c r="AZ6" s="183" t="s">
        <v>293</v>
      </c>
      <c r="BA6" s="592">
        <v>2</v>
      </c>
      <c r="BB6" s="592"/>
      <c r="BC6" s="144" t="s">
        <v>293</v>
      </c>
      <c r="BD6" s="144" t="s">
        <v>293</v>
      </c>
      <c r="BE6" s="144" t="s">
        <v>293</v>
      </c>
    </row>
    <row r="7" spans="1:57" ht="33" customHeight="1" x14ac:dyDescent="0.15">
      <c r="A7" s="587">
        <v>3</v>
      </c>
      <c r="B7" s="587"/>
      <c r="C7" s="606" t="s">
        <v>296</v>
      </c>
      <c r="D7" s="607"/>
      <c r="E7" s="608"/>
      <c r="F7" s="588" t="s">
        <v>438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90"/>
      <c r="AA7" s="606" t="s">
        <v>380</v>
      </c>
      <c r="AB7" s="608"/>
      <c r="AC7" s="587" t="s">
        <v>1084</v>
      </c>
      <c r="AD7" s="587"/>
      <c r="AE7" s="587"/>
      <c r="AF7" s="588" t="s">
        <v>445</v>
      </c>
      <c r="AG7" s="589"/>
      <c r="AH7" s="589"/>
      <c r="AI7" s="589"/>
      <c r="AJ7" s="589"/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90"/>
      <c r="AV7" s="183" t="s">
        <v>381</v>
      </c>
      <c r="AW7" s="183" t="s">
        <v>381</v>
      </c>
      <c r="AX7" s="183" t="s">
        <v>293</v>
      </c>
      <c r="AY7" s="183" t="s">
        <v>293</v>
      </c>
      <c r="AZ7" s="183" t="s">
        <v>293</v>
      </c>
      <c r="BA7" s="592">
        <v>3</v>
      </c>
      <c r="BB7" s="592"/>
      <c r="BC7" s="144" t="s">
        <v>293</v>
      </c>
      <c r="BD7" s="144" t="s">
        <v>293</v>
      </c>
      <c r="BE7" s="144" t="s">
        <v>293</v>
      </c>
    </row>
    <row r="8" spans="1:57" ht="33" customHeight="1" x14ac:dyDescent="0.15">
      <c r="A8" s="587">
        <v>4</v>
      </c>
      <c r="B8" s="587"/>
      <c r="C8" s="606" t="s">
        <v>292</v>
      </c>
      <c r="D8" s="607"/>
      <c r="E8" s="608"/>
      <c r="F8" s="588" t="s">
        <v>630</v>
      </c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90"/>
      <c r="AA8" s="606" t="s">
        <v>380</v>
      </c>
      <c r="AB8" s="608"/>
      <c r="AC8" s="587" t="s">
        <v>1085</v>
      </c>
      <c r="AD8" s="587"/>
      <c r="AE8" s="587"/>
      <c r="AF8" s="588" t="s">
        <v>607</v>
      </c>
      <c r="AG8" s="589"/>
      <c r="AH8" s="589"/>
      <c r="AI8" s="589"/>
      <c r="AJ8" s="589"/>
      <c r="AK8" s="589"/>
      <c r="AL8" s="589"/>
      <c r="AM8" s="589"/>
      <c r="AN8" s="589"/>
      <c r="AO8" s="589"/>
      <c r="AP8" s="589"/>
      <c r="AQ8" s="589"/>
      <c r="AR8" s="589"/>
      <c r="AS8" s="589"/>
      <c r="AT8" s="589"/>
      <c r="AU8" s="590"/>
      <c r="AV8" s="183" t="s">
        <v>1186</v>
      </c>
      <c r="AW8" s="183" t="s">
        <v>1186</v>
      </c>
      <c r="AX8" s="183" t="s">
        <v>293</v>
      </c>
      <c r="AY8" s="183" t="s">
        <v>293</v>
      </c>
      <c r="AZ8" s="183" t="s">
        <v>293</v>
      </c>
      <c r="BA8" s="592">
        <v>4</v>
      </c>
      <c r="BB8" s="592"/>
      <c r="BC8" s="144" t="s">
        <v>293</v>
      </c>
      <c r="BD8" s="144" t="s">
        <v>293</v>
      </c>
      <c r="BE8" s="144" t="s">
        <v>293</v>
      </c>
    </row>
    <row r="9" spans="1:57" ht="33" customHeight="1" x14ac:dyDescent="0.15">
      <c r="A9" s="587">
        <v>5</v>
      </c>
      <c r="B9" s="587"/>
      <c r="C9" s="606" t="s">
        <v>294</v>
      </c>
      <c r="D9" s="607"/>
      <c r="E9" s="608"/>
      <c r="F9" s="915" t="s">
        <v>201</v>
      </c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90"/>
      <c r="AA9" s="606" t="s">
        <v>380</v>
      </c>
      <c r="AB9" s="608"/>
      <c r="AC9" s="934" t="s">
        <v>1086</v>
      </c>
      <c r="AD9" s="607"/>
      <c r="AE9" s="608"/>
      <c r="AF9" s="588" t="s">
        <v>1680</v>
      </c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R9" s="589"/>
      <c r="AS9" s="589"/>
      <c r="AT9" s="589"/>
      <c r="AU9" s="590"/>
      <c r="AV9" s="183" t="s">
        <v>1186</v>
      </c>
      <c r="AW9" s="183" t="s">
        <v>1186</v>
      </c>
      <c r="AX9" s="183" t="s">
        <v>293</v>
      </c>
      <c r="AY9" s="183" t="s">
        <v>293</v>
      </c>
      <c r="AZ9" s="534" t="s">
        <v>1710</v>
      </c>
      <c r="BA9" s="592">
        <v>5</v>
      </c>
      <c r="BB9" s="592"/>
      <c r="BC9" s="144" t="s">
        <v>293</v>
      </c>
      <c r="BD9" s="144" t="s">
        <v>293</v>
      </c>
      <c r="BE9" s="144" t="s">
        <v>293</v>
      </c>
    </row>
    <row r="10" spans="1:57" ht="33" customHeight="1" x14ac:dyDescent="0.15">
      <c r="A10" s="1188">
        <v>6</v>
      </c>
      <c r="B10" s="1188"/>
      <c r="C10" s="1189" t="s">
        <v>297</v>
      </c>
      <c r="D10" s="1190"/>
      <c r="E10" s="1191"/>
      <c r="F10" s="1192"/>
      <c r="G10" s="1193"/>
      <c r="H10" s="1193"/>
      <c r="I10" s="1193"/>
      <c r="J10" s="1193"/>
      <c r="K10" s="1193"/>
      <c r="L10" s="1193"/>
      <c r="M10" s="1193"/>
      <c r="N10" s="1193"/>
      <c r="O10" s="1193"/>
      <c r="P10" s="1193"/>
      <c r="Q10" s="1193"/>
      <c r="R10" s="1193"/>
      <c r="S10" s="1193"/>
      <c r="T10" s="1193"/>
      <c r="U10" s="1193"/>
      <c r="V10" s="1193"/>
      <c r="W10" s="1193"/>
      <c r="X10" s="1193"/>
      <c r="Y10" s="1193"/>
      <c r="Z10" s="1194"/>
      <c r="AA10" s="1189"/>
      <c r="AB10" s="1191"/>
      <c r="AC10" s="1188"/>
      <c r="AD10" s="1188"/>
      <c r="AE10" s="1188"/>
      <c r="AF10" s="1192"/>
      <c r="AG10" s="1193"/>
      <c r="AH10" s="1193"/>
      <c r="AI10" s="1193"/>
      <c r="AJ10" s="1193"/>
      <c r="AK10" s="1193"/>
      <c r="AL10" s="1193"/>
      <c r="AM10" s="1193"/>
      <c r="AN10" s="1193"/>
      <c r="AO10" s="1193"/>
      <c r="AP10" s="1193"/>
      <c r="AQ10" s="1193"/>
      <c r="AR10" s="1193"/>
      <c r="AS10" s="1193"/>
      <c r="AT10" s="1193"/>
      <c r="AU10" s="1194"/>
      <c r="AV10" s="538"/>
      <c r="AW10" s="538"/>
      <c r="AX10" s="538"/>
      <c r="AY10" s="538"/>
      <c r="AZ10" s="538"/>
      <c r="BA10" s="1195">
        <v>6</v>
      </c>
      <c r="BB10" s="1195"/>
      <c r="BC10" s="149"/>
      <c r="BD10" s="149"/>
      <c r="BE10" s="149"/>
    </row>
    <row r="11" spans="1:57" ht="33" customHeight="1" x14ac:dyDescent="0.15">
      <c r="A11" s="1188">
        <v>7</v>
      </c>
      <c r="B11" s="1188"/>
      <c r="C11" s="1189" t="s">
        <v>306</v>
      </c>
      <c r="D11" s="1190"/>
      <c r="E11" s="1191"/>
      <c r="F11" s="1192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4"/>
      <c r="AA11" s="1189"/>
      <c r="AB11" s="1191"/>
      <c r="AC11" s="1188"/>
      <c r="AD11" s="1188"/>
      <c r="AE11" s="1188"/>
      <c r="AF11" s="1200"/>
      <c r="AG11" s="1201"/>
      <c r="AH11" s="1201"/>
      <c r="AI11" s="1201"/>
      <c r="AJ11" s="1201"/>
      <c r="AK11" s="1201"/>
      <c r="AL11" s="1201"/>
      <c r="AM11" s="1201"/>
      <c r="AN11" s="1201"/>
      <c r="AO11" s="1201"/>
      <c r="AP11" s="1201"/>
      <c r="AQ11" s="1201"/>
      <c r="AR11" s="1201"/>
      <c r="AS11" s="1201"/>
      <c r="AT11" s="1201"/>
      <c r="AU11" s="1202"/>
      <c r="AV11" s="538"/>
      <c r="AW11" s="538"/>
      <c r="AX11" s="538"/>
      <c r="AY11" s="538"/>
      <c r="AZ11" s="538"/>
      <c r="BA11" s="1195">
        <v>7</v>
      </c>
      <c r="BB11" s="1195"/>
      <c r="BC11" s="149"/>
      <c r="BD11" s="149"/>
      <c r="BE11" s="149"/>
    </row>
    <row r="12" spans="1:57" ht="33" customHeight="1" x14ac:dyDescent="0.15">
      <c r="A12" s="587">
        <v>8</v>
      </c>
      <c r="B12" s="587"/>
      <c r="C12" s="606" t="s">
        <v>295</v>
      </c>
      <c r="D12" s="607"/>
      <c r="E12" s="608"/>
      <c r="F12" s="767" t="s">
        <v>1726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90"/>
      <c r="AA12" s="606" t="s">
        <v>401</v>
      </c>
      <c r="AB12" s="608"/>
      <c r="AC12" s="592" t="s">
        <v>1087</v>
      </c>
      <c r="AD12" s="587"/>
      <c r="AE12" s="587"/>
      <c r="AF12" s="588" t="s">
        <v>481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183" t="s">
        <v>1186</v>
      </c>
      <c r="AW12" s="183" t="s">
        <v>1186</v>
      </c>
      <c r="AX12" s="183" t="s">
        <v>293</v>
      </c>
      <c r="AY12" s="183" t="s">
        <v>293</v>
      </c>
      <c r="AZ12" s="183" t="s">
        <v>293</v>
      </c>
      <c r="BA12" s="592">
        <v>8</v>
      </c>
      <c r="BB12" s="592"/>
      <c r="BC12" s="144" t="s">
        <v>293</v>
      </c>
      <c r="BD12" s="144" t="s">
        <v>293</v>
      </c>
      <c r="BE12" s="144" t="s">
        <v>293</v>
      </c>
    </row>
    <row r="13" spans="1:57" ht="33" customHeight="1" x14ac:dyDescent="0.15">
      <c r="A13" s="587">
        <v>9</v>
      </c>
      <c r="B13" s="587"/>
      <c r="C13" s="606" t="s">
        <v>325</v>
      </c>
      <c r="D13" s="607"/>
      <c r="E13" s="608"/>
      <c r="F13" s="767" t="s">
        <v>254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90"/>
      <c r="AA13" s="606" t="s">
        <v>401</v>
      </c>
      <c r="AB13" s="608"/>
      <c r="AC13" s="592" t="s">
        <v>1117</v>
      </c>
      <c r="AD13" s="587"/>
      <c r="AE13" s="587"/>
      <c r="AF13" s="588" t="s">
        <v>481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183" t="s">
        <v>1186</v>
      </c>
      <c r="AW13" s="183" t="s">
        <v>1186</v>
      </c>
      <c r="AX13" s="183" t="s">
        <v>293</v>
      </c>
      <c r="AY13" s="183" t="s">
        <v>293</v>
      </c>
      <c r="AZ13" s="183" t="s">
        <v>381</v>
      </c>
      <c r="BA13" s="592">
        <v>9</v>
      </c>
      <c r="BB13" s="592"/>
      <c r="BC13" s="144" t="s">
        <v>293</v>
      </c>
      <c r="BD13" s="144" t="s">
        <v>293</v>
      </c>
      <c r="BE13" s="144" t="s">
        <v>293</v>
      </c>
    </row>
    <row r="14" spans="1:57" s="98" customFormat="1" ht="33" customHeight="1" x14ac:dyDescent="0.15">
      <c r="A14" s="587">
        <v>10</v>
      </c>
      <c r="B14" s="587"/>
      <c r="C14" s="606" t="s">
        <v>296</v>
      </c>
      <c r="D14" s="607"/>
      <c r="E14" s="608"/>
      <c r="F14" s="767" t="s">
        <v>1728</v>
      </c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90"/>
      <c r="AA14" s="606" t="s">
        <v>401</v>
      </c>
      <c r="AB14" s="608"/>
      <c r="AC14" s="592" t="s">
        <v>162</v>
      </c>
      <c r="AD14" s="587"/>
      <c r="AE14" s="587"/>
      <c r="AF14" s="915" t="s">
        <v>1727</v>
      </c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89"/>
      <c r="AS14" s="589"/>
      <c r="AT14" s="589"/>
      <c r="AU14" s="590"/>
      <c r="AV14" s="183" t="s">
        <v>381</v>
      </c>
      <c r="AW14" s="183" t="s">
        <v>381</v>
      </c>
      <c r="AX14" s="183" t="s">
        <v>293</v>
      </c>
      <c r="AY14" s="183" t="s">
        <v>293</v>
      </c>
      <c r="AZ14" s="183" t="s">
        <v>381</v>
      </c>
      <c r="BA14" s="592">
        <v>10</v>
      </c>
      <c r="BB14" s="592"/>
      <c r="BC14" s="144" t="s">
        <v>293</v>
      </c>
      <c r="BD14" s="144" t="s">
        <v>293</v>
      </c>
      <c r="BE14" s="144" t="s">
        <v>293</v>
      </c>
    </row>
    <row r="15" spans="1:57" ht="33" customHeight="1" x14ac:dyDescent="0.15">
      <c r="A15" s="1188">
        <v>11</v>
      </c>
      <c r="B15" s="1188"/>
      <c r="C15" s="1189" t="s">
        <v>292</v>
      </c>
      <c r="D15" s="1190"/>
      <c r="E15" s="1191"/>
      <c r="F15" s="1192" t="s">
        <v>298</v>
      </c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4"/>
      <c r="AA15" s="1189"/>
      <c r="AB15" s="1191"/>
      <c r="AC15" s="1189"/>
      <c r="AD15" s="1190"/>
      <c r="AE15" s="1191"/>
      <c r="AF15" s="1192"/>
      <c r="AG15" s="1193"/>
      <c r="AH15" s="1193"/>
      <c r="AI15" s="1193"/>
      <c r="AJ15" s="1193"/>
      <c r="AK15" s="1193"/>
      <c r="AL15" s="1193"/>
      <c r="AM15" s="1193"/>
      <c r="AN15" s="1193"/>
      <c r="AO15" s="1193"/>
      <c r="AP15" s="1193"/>
      <c r="AQ15" s="1193"/>
      <c r="AR15" s="1193"/>
      <c r="AS15" s="1193"/>
      <c r="AT15" s="1193"/>
      <c r="AU15" s="1194"/>
      <c r="AV15" s="538"/>
      <c r="AW15" s="538"/>
      <c r="AX15" s="538"/>
      <c r="AY15" s="538"/>
      <c r="AZ15" s="538"/>
      <c r="BA15" s="1195">
        <v>11</v>
      </c>
      <c r="BB15" s="1195"/>
      <c r="BC15" s="149"/>
      <c r="BD15" s="149"/>
      <c r="BE15" s="149"/>
    </row>
    <row r="16" spans="1:57" ht="33" customHeight="1" x14ac:dyDescent="0.15">
      <c r="A16" s="587">
        <v>12</v>
      </c>
      <c r="B16" s="587"/>
      <c r="C16" s="606" t="s">
        <v>294</v>
      </c>
      <c r="D16" s="607"/>
      <c r="E16" s="608"/>
      <c r="F16" s="588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90"/>
      <c r="AA16" s="606" t="s">
        <v>401</v>
      </c>
      <c r="AB16" s="608"/>
      <c r="AC16" s="587" t="s">
        <v>1090</v>
      </c>
      <c r="AD16" s="587"/>
      <c r="AE16" s="587"/>
      <c r="AF16" s="588" t="s">
        <v>1118</v>
      </c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90"/>
      <c r="AV16" s="183" t="s">
        <v>1186</v>
      </c>
      <c r="AW16" s="183" t="s">
        <v>1186</v>
      </c>
      <c r="AX16" s="183" t="s">
        <v>293</v>
      </c>
      <c r="AY16" s="183" t="s">
        <v>293</v>
      </c>
      <c r="AZ16" s="183" t="s">
        <v>293</v>
      </c>
      <c r="BA16" s="592">
        <v>12</v>
      </c>
      <c r="BB16" s="592"/>
      <c r="BC16" s="144" t="s">
        <v>293</v>
      </c>
      <c r="BD16" s="144" t="s">
        <v>293</v>
      </c>
      <c r="BE16" s="144" t="s">
        <v>293</v>
      </c>
    </row>
    <row r="17" spans="1:58" ht="33" customHeight="1" x14ac:dyDescent="0.15">
      <c r="A17" s="1188">
        <v>13</v>
      </c>
      <c r="B17" s="1188"/>
      <c r="C17" s="1189" t="s">
        <v>297</v>
      </c>
      <c r="D17" s="1190"/>
      <c r="E17" s="1191"/>
      <c r="F17" s="1192"/>
      <c r="G17" s="1193"/>
      <c r="H17" s="1193"/>
      <c r="I17" s="1193"/>
      <c r="J17" s="1193"/>
      <c r="K17" s="1193"/>
      <c r="L17" s="1193"/>
      <c r="M17" s="1193"/>
      <c r="N17" s="1193"/>
      <c r="O17" s="1193"/>
      <c r="P17" s="1193"/>
      <c r="Q17" s="1193"/>
      <c r="R17" s="1193"/>
      <c r="S17" s="1193"/>
      <c r="T17" s="1193"/>
      <c r="U17" s="1193"/>
      <c r="V17" s="1193"/>
      <c r="W17" s="1193"/>
      <c r="X17" s="1193"/>
      <c r="Y17" s="1193"/>
      <c r="Z17" s="1194"/>
      <c r="AA17" s="1189"/>
      <c r="AB17" s="1191"/>
      <c r="AC17" s="1188"/>
      <c r="AD17" s="1188"/>
      <c r="AE17" s="1188"/>
      <c r="AF17" s="1192"/>
      <c r="AG17" s="1193"/>
      <c r="AH17" s="1193"/>
      <c r="AI17" s="1193"/>
      <c r="AJ17" s="1193"/>
      <c r="AK17" s="1193"/>
      <c r="AL17" s="1193"/>
      <c r="AM17" s="1193"/>
      <c r="AN17" s="1193"/>
      <c r="AO17" s="1193"/>
      <c r="AP17" s="1193"/>
      <c r="AQ17" s="1193"/>
      <c r="AR17" s="1193"/>
      <c r="AS17" s="1193"/>
      <c r="AT17" s="1193"/>
      <c r="AU17" s="1194"/>
      <c r="AV17" s="538"/>
      <c r="AW17" s="538"/>
      <c r="AX17" s="538"/>
      <c r="AY17" s="538"/>
      <c r="AZ17" s="538"/>
      <c r="BA17" s="1195">
        <v>13</v>
      </c>
      <c r="BB17" s="1195"/>
      <c r="BC17" s="149"/>
      <c r="BD17" s="149"/>
      <c r="BE17" s="149"/>
    </row>
    <row r="18" spans="1:58" ht="33" customHeight="1" x14ac:dyDescent="0.15">
      <c r="A18" s="1188">
        <v>14</v>
      </c>
      <c r="B18" s="1188"/>
      <c r="C18" s="1189" t="s">
        <v>306</v>
      </c>
      <c r="D18" s="1190"/>
      <c r="E18" s="1191"/>
      <c r="F18" s="1192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4"/>
      <c r="AA18" s="1189"/>
      <c r="AB18" s="1191"/>
      <c r="AC18" s="1188"/>
      <c r="AD18" s="1188"/>
      <c r="AE18" s="1188"/>
      <c r="AF18" s="1192"/>
      <c r="AG18" s="1193"/>
      <c r="AH18" s="1193"/>
      <c r="AI18" s="1193"/>
      <c r="AJ18" s="1193"/>
      <c r="AK18" s="1193"/>
      <c r="AL18" s="1193"/>
      <c r="AM18" s="1193"/>
      <c r="AN18" s="1193"/>
      <c r="AO18" s="1193"/>
      <c r="AP18" s="1193"/>
      <c r="AQ18" s="1193"/>
      <c r="AR18" s="1193"/>
      <c r="AS18" s="1193"/>
      <c r="AT18" s="1193"/>
      <c r="AU18" s="1194"/>
      <c r="AV18" s="538"/>
      <c r="AW18" s="538"/>
      <c r="AX18" s="538"/>
      <c r="AY18" s="538"/>
      <c r="AZ18" s="538"/>
      <c r="BA18" s="1195">
        <v>14</v>
      </c>
      <c r="BB18" s="1195"/>
      <c r="BC18" s="149"/>
      <c r="BD18" s="149"/>
      <c r="BE18" s="149"/>
    </row>
    <row r="19" spans="1:58" ht="33" customHeight="1" x14ac:dyDescent="0.15">
      <c r="A19" s="587">
        <v>15</v>
      </c>
      <c r="B19" s="587"/>
      <c r="C19" s="606" t="s">
        <v>295</v>
      </c>
      <c r="D19" s="607"/>
      <c r="E19" s="608"/>
      <c r="F19" s="588" t="s">
        <v>608</v>
      </c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90"/>
      <c r="AA19" s="606" t="s">
        <v>380</v>
      </c>
      <c r="AB19" s="608"/>
      <c r="AC19" s="587" t="s">
        <v>1091</v>
      </c>
      <c r="AD19" s="587"/>
      <c r="AE19" s="587"/>
      <c r="AF19" s="588" t="s">
        <v>481</v>
      </c>
      <c r="AG19" s="589"/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89"/>
      <c r="AS19" s="589"/>
      <c r="AT19" s="589"/>
      <c r="AU19" s="590"/>
      <c r="AV19" s="183" t="s">
        <v>1186</v>
      </c>
      <c r="AW19" s="183" t="s">
        <v>1186</v>
      </c>
      <c r="AX19" s="183" t="s">
        <v>293</v>
      </c>
      <c r="AY19" s="183" t="s">
        <v>293</v>
      </c>
      <c r="AZ19" s="183" t="s">
        <v>293</v>
      </c>
      <c r="BA19" s="592">
        <v>15</v>
      </c>
      <c r="BB19" s="592"/>
      <c r="BC19" s="144" t="s">
        <v>293</v>
      </c>
      <c r="BD19" s="144" t="s">
        <v>293</v>
      </c>
      <c r="BE19" s="144" t="s">
        <v>293</v>
      </c>
    </row>
    <row r="20" spans="1:58" ht="33" customHeight="1" x14ac:dyDescent="0.15">
      <c r="A20" s="587">
        <v>16</v>
      </c>
      <c r="B20" s="587"/>
      <c r="C20" s="606" t="s">
        <v>325</v>
      </c>
      <c r="D20" s="607"/>
      <c r="E20" s="608"/>
      <c r="F20" s="588" t="s">
        <v>1676</v>
      </c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589"/>
      <c r="Z20" s="590"/>
      <c r="AA20" s="606" t="s">
        <v>380</v>
      </c>
      <c r="AB20" s="608"/>
      <c r="AC20" s="934" t="s">
        <v>1092</v>
      </c>
      <c r="AD20" s="607"/>
      <c r="AE20" s="608"/>
      <c r="AF20" s="588" t="s">
        <v>1679</v>
      </c>
      <c r="AG20" s="589"/>
      <c r="AH20" s="589"/>
      <c r="AI20" s="589"/>
      <c r="AJ20" s="589"/>
      <c r="AK20" s="589"/>
      <c r="AL20" s="589"/>
      <c r="AM20" s="589"/>
      <c r="AN20" s="589"/>
      <c r="AO20" s="589"/>
      <c r="AP20" s="589"/>
      <c r="AQ20" s="589"/>
      <c r="AR20" s="589"/>
      <c r="AS20" s="589"/>
      <c r="AT20" s="589"/>
      <c r="AU20" s="590"/>
      <c r="AV20" s="183" t="s">
        <v>1186</v>
      </c>
      <c r="AW20" s="183" t="s">
        <v>1186</v>
      </c>
      <c r="AX20" s="183" t="s">
        <v>293</v>
      </c>
      <c r="AY20" s="183" t="s">
        <v>293</v>
      </c>
      <c r="AZ20" s="183" t="s">
        <v>293</v>
      </c>
      <c r="BA20" s="592">
        <v>16</v>
      </c>
      <c r="BB20" s="592"/>
      <c r="BC20" s="144" t="s">
        <v>293</v>
      </c>
      <c r="BD20" s="144" t="s">
        <v>293</v>
      </c>
      <c r="BE20" s="144" t="s">
        <v>293</v>
      </c>
    </row>
    <row r="21" spans="1:58" ht="33" customHeight="1" x14ac:dyDescent="0.15">
      <c r="A21" s="587">
        <v>17</v>
      </c>
      <c r="B21" s="587"/>
      <c r="C21" s="606" t="s">
        <v>296</v>
      </c>
      <c r="D21" s="607"/>
      <c r="E21" s="608"/>
      <c r="F21" s="588" t="s">
        <v>609</v>
      </c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90"/>
      <c r="AA21" s="606" t="s">
        <v>380</v>
      </c>
      <c r="AB21" s="608"/>
      <c r="AC21" s="592" t="s">
        <v>1093</v>
      </c>
      <c r="AD21" s="587"/>
      <c r="AE21" s="587"/>
      <c r="AF21" s="588" t="s">
        <v>500</v>
      </c>
      <c r="AG21" s="589"/>
      <c r="AH21" s="589"/>
      <c r="AI21" s="589"/>
      <c r="AJ21" s="589"/>
      <c r="AK21" s="589"/>
      <c r="AL21" s="589"/>
      <c r="AM21" s="589"/>
      <c r="AN21" s="589"/>
      <c r="AO21" s="589"/>
      <c r="AP21" s="589"/>
      <c r="AQ21" s="589"/>
      <c r="AR21" s="589"/>
      <c r="AS21" s="589"/>
      <c r="AT21" s="589"/>
      <c r="AU21" s="590"/>
      <c r="AV21" s="183" t="s">
        <v>381</v>
      </c>
      <c r="AW21" s="183" t="s">
        <v>381</v>
      </c>
      <c r="AX21" s="183" t="s">
        <v>293</v>
      </c>
      <c r="AY21" s="183" t="s">
        <v>293</v>
      </c>
      <c r="AZ21" s="183" t="s">
        <v>293</v>
      </c>
      <c r="BA21" s="592">
        <v>17</v>
      </c>
      <c r="BB21" s="592"/>
      <c r="BC21" s="144" t="s">
        <v>293</v>
      </c>
      <c r="BD21" s="144" t="s">
        <v>293</v>
      </c>
      <c r="BE21" s="144" t="s">
        <v>293</v>
      </c>
    </row>
    <row r="22" spans="1:58" ht="33" customHeight="1" x14ac:dyDescent="0.15">
      <c r="A22" s="587">
        <v>18</v>
      </c>
      <c r="B22" s="587"/>
      <c r="C22" s="606" t="s">
        <v>292</v>
      </c>
      <c r="D22" s="607"/>
      <c r="E22" s="608"/>
      <c r="F22" s="1197" t="s">
        <v>202</v>
      </c>
      <c r="G22" s="1198"/>
      <c r="H22" s="1198"/>
      <c r="I22" s="1198"/>
      <c r="J22" s="1198"/>
      <c r="K22" s="1198"/>
      <c r="L22" s="1198"/>
      <c r="M22" s="1198"/>
      <c r="N22" s="1198"/>
      <c r="O22" s="1198"/>
      <c r="P22" s="1198"/>
      <c r="Q22" s="1198"/>
      <c r="R22" s="1198"/>
      <c r="S22" s="1198"/>
      <c r="T22" s="1198"/>
      <c r="U22" s="1198"/>
      <c r="V22" s="1198"/>
      <c r="W22" s="1198"/>
      <c r="X22" s="1198"/>
      <c r="Y22" s="1198"/>
      <c r="Z22" s="1199"/>
      <c r="AA22" s="606" t="s">
        <v>380</v>
      </c>
      <c r="AB22" s="608"/>
      <c r="AC22" s="606" t="s">
        <v>1071</v>
      </c>
      <c r="AD22" s="607"/>
      <c r="AE22" s="608"/>
      <c r="AF22" s="588" t="s">
        <v>1681</v>
      </c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89"/>
      <c r="AS22" s="589"/>
      <c r="AT22" s="589"/>
      <c r="AU22" s="590"/>
      <c r="AV22" s="183" t="s">
        <v>1186</v>
      </c>
      <c r="AW22" s="183" t="s">
        <v>1186</v>
      </c>
      <c r="AX22" s="183" t="s">
        <v>293</v>
      </c>
      <c r="AY22" s="183" t="s">
        <v>293</v>
      </c>
      <c r="AZ22" s="534" t="s">
        <v>1710</v>
      </c>
      <c r="BA22" s="592">
        <v>18</v>
      </c>
      <c r="BB22" s="592"/>
      <c r="BC22" s="144" t="s">
        <v>293</v>
      </c>
      <c r="BD22" s="144" t="s">
        <v>293</v>
      </c>
      <c r="BE22" s="144" t="s">
        <v>293</v>
      </c>
    </row>
    <row r="23" spans="1:58" ht="33" customHeight="1" x14ac:dyDescent="0.15">
      <c r="A23" s="587">
        <v>19</v>
      </c>
      <c r="B23" s="587"/>
      <c r="C23" s="606" t="s">
        <v>294</v>
      </c>
      <c r="D23" s="607"/>
      <c r="E23" s="608"/>
      <c r="F23" s="661" t="s">
        <v>1722</v>
      </c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90"/>
      <c r="AA23" s="606" t="s">
        <v>380</v>
      </c>
      <c r="AB23" s="608"/>
      <c r="AC23" s="587" t="s">
        <v>1072</v>
      </c>
      <c r="AD23" s="587"/>
      <c r="AE23" s="587"/>
      <c r="AF23" s="588" t="s">
        <v>1678</v>
      </c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89"/>
      <c r="AS23" s="589"/>
      <c r="AT23" s="589"/>
      <c r="AU23" s="590"/>
      <c r="AV23" s="183" t="s">
        <v>1186</v>
      </c>
      <c r="AW23" s="183" t="s">
        <v>1186</v>
      </c>
      <c r="AX23" s="183" t="s">
        <v>293</v>
      </c>
      <c r="AY23" s="183" t="s">
        <v>293</v>
      </c>
      <c r="AZ23" s="183" t="s">
        <v>293</v>
      </c>
      <c r="BA23" s="592">
        <v>19</v>
      </c>
      <c r="BB23" s="592"/>
      <c r="BC23" s="144" t="s">
        <v>293</v>
      </c>
      <c r="BD23" s="144" t="s">
        <v>293</v>
      </c>
      <c r="BE23" s="144" t="s">
        <v>293</v>
      </c>
    </row>
    <row r="24" spans="1:58" ht="33" customHeight="1" x14ac:dyDescent="0.15">
      <c r="A24" s="1188">
        <v>20</v>
      </c>
      <c r="B24" s="1188"/>
      <c r="C24" s="1189" t="s">
        <v>297</v>
      </c>
      <c r="D24" s="1190"/>
      <c r="E24" s="1191"/>
      <c r="F24" s="1192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4"/>
      <c r="AA24" s="1189"/>
      <c r="AB24" s="1191"/>
      <c r="AC24" s="1188"/>
      <c r="AD24" s="1188"/>
      <c r="AE24" s="1188"/>
      <c r="AF24" s="1192"/>
      <c r="AG24" s="1193"/>
      <c r="AH24" s="1193"/>
      <c r="AI24" s="1193"/>
      <c r="AJ24" s="1193"/>
      <c r="AK24" s="1193"/>
      <c r="AL24" s="1193"/>
      <c r="AM24" s="1193"/>
      <c r="AN24" s="1193"/>
      <c r="AO24" s="1193"/>
      <c r="AP24" s="1193"/>
      <c r="AQ24" s="1193"/>
      <c r="AR24" s="1193"/>
      <c r="AS24" s="1193"/>
      <c r="AT24" s="1193"/>
      <c r="AU24" s="1194"/>
      <c r="AV24" s="538"/>
      <c r="AW24" s="538"/>
      <c r="AX24" s="538"/>
      <c r="AY24" s="538"/>
      <c r="AZ24" s="538"/>
      <c r="BA24" s="1195">
        <v>20</v>
      </c>
      <c r="BB24" s="1195"/>
      <c r="BC24" s="149"/>
      <c r="BD24" s="149"/>
      <c r="BE24" s="149"/>
    </row>
    <row r="25" spans="1:58" ht="33" customHeight="1" x14ac:dyDescent="0.15">
      <c r="A25" s="1188">
        <v>21</v>
      </c>
      <c r="B25" s="1188"/>
      <c r="C25" s="1189" t="s">
        <v>306</v>
      </c>
      <c r="D25" s="1190"/>
      <c r="E25" s="1191"/>
      <c r="F25" s="1192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4"/>
      <c r="AA25" s="1189"/>
      <c r="AB25" s="1191"/>
      <c r="AC25" s="1188"/>
      <c r="AD25" s="1188"/>
      <c r="AE25" s="1188"/>
      <c r="AF25" s="1192"/>
      <c r="AG25" s="1193"/>
      <c r="AH25" s="1193"/>
      <c r="AI25" s="1193"/>
      <c r="AJ25" s="1193"/>
      <c r="AK25" s="1193"/>
      <c r="AL25" s="1193"/>
      <c r="AM25" s="1193"/>
      <c r="AN25" s="1193"/>
      <c r="AO25" s="1193"/>
      <c r="AP25" s="1193"/>
      <c r="AQ25" s="1193"/>
      <c r="AR25" s="1193"/>
      <c r="AS25" s="1193"/>
      <c r="AT25" s="1193"/>
      <c r="AU25" s="1194"/>
      <c r="AV25" s="538"/>
      <c r="AW25" s="538"/>
      <c r="AX25" s="538"/>
      <c r="AY25" s="538"/>
      <c r="AZ25" s="538"/>
      <c r="BA25" s="1195">
        <v>21</v>
      </c>
      <c r="BB25" s="1195"/>
      <c r="BC25" s="149"/>
      <c r="BD25" s="149"/>
      <c r="BE25" s="149"/>
    </row>
    <row r="26" spans="1:58" ht="33" customHeight="1" x14ac:dyDescent="0.15">
      <c r="A26" s="587">
        <v>22</v>
      </c>
      <c r="B26" s="587"/>
      <c r="C26" s="606" t="s">
        <v>295</v>
      </c>
      <c r="D26" s="607"/>
      <c r="E26" s="608"/>
      <c r="F26" s="588" t="s">
        <v>1682</v>
      </c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90"/>
      <c r="AA26" s="606" t="s">
        <v>401</v>
      </c>
      <c r="AB26" s="608"/>
      <c r="AC26" s="592" t="s">
        <v>1073</v>
      </c>
      <c r="AD26" s="587"/>
      <c r="AE26" s="587"/>
      <c r="AF26" s="588" t="s">
        <v>481</v>
      </c>
      <c r="AG26" s="589"/>
      <c r="AH26" s="589"/>
      <c r="AI26" s="589"/>
      <c r="AJ26" s="589"/>
      <c r="AK26" s="589"/>
      <c r="AL26" s="589"/>
      <c r="AM26" s="589"/>
      <c r="AN26" s="589"/>
      <c r="AO26" s="589"/>
      <c r="AP26" s="589"/>
      <c r="AQ26" s="589"/>
      <c r="AR26" s="589"/>
      <c r="AS26" s="589"/>
      <c r="AT26" s="589"/>
      <c r="AU26" s="590"/>
      <c r="AV26" s="183" t="s">
        <v>1186</v>
      </c>
      <c r="AW26" s="183" t="s">
        <v>1186</v>
      </c>
      <c r="AX26" s="183" t="s">
        <v>293</v>
      </c>
      <c r="AY26" s="183" t="s">
        <v>293</v>
      </c>
      <c r="AZ26" s="183" t="s">
        <v>293</v>
      </c>
      <c r="BA26" s="592">
        <v>22</v>
      </c>
      <c r="BB26" s="592"/>
      <c r="BC26" s="144" t="s">
        <v>293</v>
      </c>
      <c r="BD26" s="144" t="s">
        <v>293</v>
      </c>
      <c r="BE26" s="144" t="s">
        <v>293</v>
      </c>
      <c r="BF26" s="98"/>
    </row>
    <row r="27" spans="1:58" ht="33" customHeight="1" x14ac:dyDescent="0.15">
      <c r="A27" s="1188">
        <v>23</v>
      </c>
      <c r="B27" s="1188"/>
      <c r="C27" s="1189" t="s">
        <v>325</v>
      </c>
      <c r="D27" s="1190"/>
      <c r="E27" s="1191"/>
      <c r="F27" s="1192" t="s">
        <v>410</v>
      </c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4"/>
      <c r="AA27" s="1189"/>
      <c r="AB27" s="1191"/>
      <c r="AC27" s="1189"/>
      <c r="AD27" s="1190"/>
      <c r="AE27" s="1191"/>
      <c r="AF27" s="1192"/>
      <c r="AG27" s="1193"/>
      <c r="AH27" s="1193"/>
      <c r="AI27" s="1193"/>
      <c r="AJ27" s="1193"/>
      <c r="AK27" s="1193"/>
      <c r="AL27" s="1193"/>
      <c r="AM27" s="1193"/>
      <c r="AN27" s="1193"/>
      <c r="AO27" s="1193"/>
      <c r="AP27" s="1193"/>
      <c r="AQ27" s="1193"/>
      <c r="AR27" s="1193"/>
      <c r="AS27" s="1193"/>
      <c r="AT27" s="1193"/>
      <c r="AU27" s="1194"/>
      <c r="AV27" s="538"/>
      <c r="AW27" s="538"/>
      <c r="AX27" s="538"/>
      <c r="AY27" s="538"/>
      <c r="AZ27" s="538"/>
      <c r="BA27" s="1195">
        <v>23</v>
      </c>
      <c r="BB27" s="1195"/>
      <c r="BC27" s="149"/>
      <c r="BD27" s="149"/>
      <c r="BE27" s="149"/>
    </row>
    <row r="28" spans="1:58" ht="33" customHeight="1" x14ac:dyDescent="0.15">
      <c r="A28" s="587">
        <v>24</v>
      </c>
      <c r="B28" s="587"/>
      <c r="C28" s="606" t="s">
        <v>296</v>
      </c>
      <c r="D28" s="607"/>
      <c r="E28" s="608"/>
      <c r="F28" s="588" t="s">
        <v>1713</v>
      </c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90"/>
      <c r="AA28" s="606" t="s">
        <v>401</v>
      </c>
      <c r="AB28" s="608"/>
      <c r="AC28" s="592" t="s">
        <v>1074</v>
      </c>
      <c r="AD28" s="587"/>
      <c r="AE28" s="587"/>
      <c r="AF28" s="588" t="s">
        <v>500</v>
      </c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89"/>
      <c r="AS28" s="589"/>
      <c r="AT28" s="589"/>
      <c r="AU28" s="590"/>
      <c r="AV28" s="183" t="s">
        <v>381</v>
      </c>
      <c r="AW28" s="183" t="s">
        <v>381</v>
      </c>
      <c r="AX28" s="183" t="s">
        <v>293</v>
      </c>
      <c r="AY28" s="183" t="s">
        <v>293</v>
      </c>
      <c r="AZ28" s="183" t="s">
        <v>293</v>
      </c>
      <c r="BA28" s="592">
        <v>24</v>
      </c>
      <c r="BB28" s="592"/>
      <c r="BC28" s="144" t="s">
        <v>293</v>
      </c>
      <c r="BD28" s="144" t="s">
        <v>293</v>
      </c>
      <c r="BE28" s="144" t="s">
        <v>293</v>
      </c>
    </row>
    <row r="29" spans="1:58" ht="33" customHeight="1" x14ac:dyDescent="0.15">
      <c r="A29" s="587">
        <v>25</v>
      </c>
      <c r="B29" s="587"/>
      <c r="C29" s="606" t="s">
        <v>292</v>
      </c>
      <c r="D29" s="607"/>
      <c r="E29" s="608"/>
      <c r="F29" s="588" t="s">
        <v>1677</v>
      </c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90"/>
      <c r="AA29" s="606" t="s">
        <v>401</v>
      </c>
      <c r="AB29" s="608"/>
      <c r="AC29" s="934" t="s">
        <v>1075</v>
      </c>
      <c r="AD29" s="607"/>
      <c r="AE29" s="608"/>
      <c r="AF29" s="588" t="s">
        <v>535</v>
      </c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90"/>
      <c r="AV29" s="183" t="s">
        <v>1186</v>
      </c>
      <c r="AW29" s="183" t="s">
        <v>1186</v>
      </c>
      <c r="AX29" s="183" t="s">
        <v>293</v>
      </c>
      <c r="AY29" s="183" t="s">
        <v>293</v>
      </c>
      <c r="AZ29" s="183" t="s">
        <v>293</v>
      </c>
      <c r="BA29" s="592">
        <v>25</v>
      </c>
      <c r="BB29" s="592"/>
      <c r="BC29" s="144" t="s">
        <v>293</v>
      </c>
      <c r="BD29" s="144" t="s">
        <v>293</v>
      </c>
      <c r="BE29" s="144" t="s">
        <v>293</v>
      </c>
    </row>
    <row r="30" spans="1:58" ht="33" customHeight="1" x14ac:dyDescent="0.15">
      <c r="A30" s="587">
        <v>26</v>
      </c>
      <c r="B30" s="587"/>
      <c r="C30" s="606" t="s">
        <v>294</v>
      </c>
      <c r="D30" s="607"/>
      <c r="E30" s="608"/>
      <c r="F30" s="588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90"/>
      <c r="AA30" s="606" t="s">
        <v>401</v>
      </c>
      <c r="AB30" s="608"/>
      <c r="AC30" s="934" t="s">
        <v>1076</v>
      </c>
      <c r="AD30" s="607"/>
      <c r="AE30" s="608"/>
      <c r="AF30" s="588" t="s">
        <v>481</v>
      </c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90"/>
      <c r="AV30" s="183" t="s">
        <v>381</v>
      </c>
      <c r="AW30" s="183" t="s">
        <v>1186</v>
      </c>
      <c r="AX30" s="183" t="s">
        <v>293</v>
      </c>
      <c r="AY30" s="183" t="s">
        <v>293</v>
      </c>
      <c r="AZ30" s="183" t="s">
        <v>293</v>
      </c>
      <c r="BA30" s="592">
        <v>26</v>
      </c>
      <c r="BB30" s="592"/>
      <c r="BC30" s="144" t="s">
        <v>293</v>
      </c>
      <c r="BD30" s="144" t="s">
        <v>293</v>
      </c>
      <c r="BE30" s="144" t="s">
        <v>293</v>
      </c>
    </row>
    <row r="31" spans="1:58" ht="33" customHeight="1" x14ac:dyDescent="0.15">
      <c r="A31" s="1188">
        <v>27</v>
      </c>
      <c r="B31" s="1188"/>
      <c r="C31" s="1189" t="s">
        <v>297</v>
      </c>
      <c r="D31" s="1190"/>
      <c r="E31" s="1191"/>
      <c r="F31" s="1192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4"/>
      <c r="AA31" s="1189"/>
      <c r="AB31" s="1191"/>
      <c r="AC31" s="1188"/>
      <c r="AD31" s="1188"/>
      <c r="AE31" s="1188"/>
      <c r="AF31" s="1192"/>
      <c r="AG31" s="1193"/>
      <c r="AH31" s="1193"/>
      <c r="AI31" s="1193"/>
      <c r="AJ31" s="1193"/>
      <c r="AK31" s="1193"/>
      <c r="AL31" s="1193"/>
      <c r="AM31" s="1193"/>
      <c r="AN31" s="1193"/>
      <c r="AO31" s="1193"/>
      <c r="AP31" s="1193"/>
      <c r="AQ31" s="1193"/>
      <c r="AR31" s="1193"/>
      <c r="AS31" s="1193"/>
      <c r="AT31" s="1193"/>
      <c r="AU31" s="1194"/>
      <c r="AV31" s="538" t="s">
        <v>381</v>
      </c>
      <c r="AW31" s="538" t="s">
        <v>381</v>
      </c>
      <c r="AX31" s="538"/>
      <c r="AY31" s="538"/>
      <c r="AZ31" s="538"/>
      <c r="BA31" s="1195">
        <v>27</v>
      </c>
      <c r="BB31" s="1195"/>
      <c r="BC31" s="149"/>
      <c r="BD31" s="149"/>
      <c r="BE31" s="149"/>
    </row>
    <row r="32" spans="1:58" ht="33" customHeight="1" x14ac:dyDescent="0.15">
      <c r="A32" s="1188">
        <v>28</v>
      </c>
      <c r="B32" s="1188"/>
      <c r="C32" s="1189" t="s">
        <v>306</v>
      </c>
      <c r="D32" s="1190"/>
      <c r="E32" s="1191"/>
      <c r="F32" s="1196"/>
      <c r="G32" s="1196"/>
      <c r="H32" s="1196"/>
      <c r="I32" s="1196"/>
      <c r="J32" s="1196"/>
      <c r="K32" s="1196"/>
      <c r="L32" s="1196"/>
      <c r="M32" s="1196"/>
      <c r="N32" s="1196"/>
      <c r="O32" s="1196"/>
      <c r="P32" s="1196"/>
      <c r="Q32" s="1196"/>
      <c r="R32" s="1196"/>
      <c r="S32" s="1196"/>
      <c r="T32" s="1196"/>
      <c r="U32" s="1196"/>
      <c r="V32" s="1196"/>
      <c r="W32" s="1196"/>
      <c r="X32" s="1196"/>
      <c r="Y32" s="1196"/>
      <c r="Z32" s="1196"/>
      <c r="AA32" s="1189"/>
      <c r="AB32" s="1191"/>
      <c r="AC32" s="1188"/>
      <c r="AD32" s="1188"/>
      <c r="AE32" s="1188"/>
      <c r="AF32" s="1192"/>
      <c r="AG32" s="1193"/>
      <c r="AH32" s="1193"/>
      <c r="AI32" s="1193"/>
      <c r="AJ32" s="1193"/>
      <c r="AK32" s="1193"/>
      <c r="AL32" s="1193"/>
      <c r="AM32" s="1193"/>
      <c r="AN32" s="1193"/>
      <c r="AO32" s="1193"/>
      <c r="AP32" s="1193"/>
      <c r="AQ32" s="1193"/>
      <c r="AR32" s="1193"/>
      <c r="AS32" s="1193"/>
      <c r="AT32" s="1193"/>
      <c r="AU32" s="1194"/>
      <c r="AV32" s="538" t="s">
        <v>381</v>
      </c>
      <c r="AW32" s="538" t="s">
        <v>381</v>
      </c>
      <c r="AX32" s="538"/>
      <c r="AY32" s="538"/>
      <c r="AZ32" s="538"/>
      <c r="BA32" s="1195">
        <v>28</v>
      </c>
      <c r="BB32" s="1195"/>
      <c r="BC32" s="149"/>
      <c r="BD32" s="149"/>
      <c r="BE32" s="149"/>
    </row>
    <row r="33" spans="1:61" ht="9.9499999999999993" customHeight="1" x14ac:dyDescent="0.15">
      <c r="A33" s="1127"/>
      <c r="B33" s="1127"/>
      <c r="C33" s="827"/>
      <c r="D33" s="828"/>
      <c r="E33" s="829"/>
      <c r="F33" s="1117"/>
      <c r="G33" s="1117"/>
      <c r="H33" s="1117"/>
      <c r="I33" s="1117"/>
      <c r="J33" s="1117"/>
      <c r="K33" s="1117"/>
      <c r="L33" s="1117"/>
      <c r="M33" s="1117"/>
      <c r="N33" s="1117"/>
      <c r="O33" s="1117"/>
      <c r="P33" s="1117"/>
      <c r="Q33" s="1117"/>
      <c r="R33" s="1117"/>
      <c r="S33" s="1117"/>
      <c r="T33" s="1117"/>
      <c r="U33" s="1117"/>
      <c r="V33" s="1117"/>
      <c r="W33" s="1117"/>
      <c r="X33" s="1117"/>
      <c r="Y33" s="1117"/>
      <c r="Z33" s="1117"/>
      <c r="AA33" s="606"/>
      <c r="AB33" s="608"/>
      <c r="AC33" s="587"/>
      <c r="AD33" s="587"/>
      <c r="AE33" s="587"/>
      <c r="AF33" s="588"/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89"/>
      <c r="AS33" s="589"/>
      <c r="AT33" s="589"/>
      <c r="AU33" s="590"/>
      <c r="AV33" s="218"/>
      <c r="AW33" s="218"/>
      <c r="AX33" s="218"/>
      <c r="AY33" s="218"/>
      <c r="AZ33" s="218"/>
      <c r="BA33" s="792"/>
      <c r="BB33" s="792"/>
      <c r="BC33" s="148"/>
      <c r="BD33" s="148"/>
      <c r="BE33" s="148"/>
      <c r="BG33" s="32"/>
      <c r="BH33" s="32"/>
      <c r="BI33" s="32"/>
    </row>
    <row r="34" spans="1:61" ht="15" customHeight="1" x14ac:dyDescent="0.15">
      <c r="A34" s="1148" t="s">
        <v>322</v>
      </c>
      <c r="B34" s="114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1185" t="s">
        <v>1684</v>
      </c>
      <c r="X34" s="1186"/>
      <c r="Y34" s="1186"/>
      <c r="Z34" s="1186"/>
      <c r="AA34" s="1186"/>
      <c r="AB34" s="1186"/>
      <c r="AC34" s="1186"/>
      <c r="AD34" s="1186"/>
      <c r="AE34" s="1186"/>
      <c r="AF34" s="1186"/>
      <c r="AG34" s="1186"/>
      <c r="AH34" s="1186"/>
      <c r="AI34" s="1186"/>
      <c r="AJ34" s="1186"/>
      <c r="AK34" s="1186"/>
      <c r="AL34" s="1186"/>
      <c r="AM34" s="1186"/>
      <c r="AN34" s="1187"/>
      <c r="AO34" s="583"/>
      <c r="AP34" s="583"/>
      <c r="AQ34" s="583"/>
      <c r="AR34" s="583"/>
      <c r="AS34" s="583"/>
      <c r="AT34" s="583" t="s">
        <v>316</v>
      </c>
      <c r="AU34" s="583"/>
      <c r="AV34" s="583"/>
      <c r="AW34" s="582" t="s">
        <v>317</v>
      </c>
      <c r="AX34" s="582"/>
      <c r="AY34" s="582"/>
      <c r="AZ34" s="583" t="s">
        <v>318</v>
      </c>
      <c r="BA34" s="583"/>
      <c r="BB34" s="583"/>
      <c r="BG34" s="65" t="s">
        <v>1425</v>
      </c>
      <c r="BH34" s="31" t="s">
        <v>1425</v>
      </c>
    </row>
    <row r="35" spans="1:61" ht="15" customHeight="1" x14ac:dyDescent="0.15">
      <c r="A35" s="1148"/>
      <c r="B35" s="1148"/>
      <c r="C35" s="98"/>
      <c r="D35" s="98"/>
      <c r="E35" s="98"/>
      <c r="F35" s="609" t="s">
        <v>1729</v>
      </c>
      <c r="G35" s="609"/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R35" s="609"/>
      <c r="S35" s="609"/>
      <c r="T35" s="609"/>
      <c r="U35" s="609"/>
      <c r="V35" s="609"/>
      <c r="W35" s="1179" t="s">
        <v>345</v>
      </c>
      <c r="X35" s="1180"/>
      <c r="Y35" s="1180"/>
      <c r="Z35" s="1180"/>
      <c r="AA35" s="1180"/>
      <c r="AB35" s="1180"/>
      <c r="AC35" s="1180"/>
      <c r="AD35" s="1180"/>
      <c r="AE35" s="1180"/>
      <c r="AF35" s="1180"/>
      <c r="AG35" s="1180"/>
      <c r="AH35" s="1180"/>
      <c r="AI35" s="1180"/>
      <c r="AJ35" s="1180"/>
      <c r="AK35" s="1180"/>
      <c r="AL35" s="1180"/>
      <c r="AM35" s="1180"/>
      <c r="AN35" s="1181"/>
      <c r="AO35" s="583" t="s">
        <v>319</v>
      </c>
      <c r="AP35" s="583"/>
      <c r="AQ35" s="583"/>
      <c r="AR35" s="583"/>
      <c r="AS35" s="583"/>
      <c r="AT35" s="959">
        <f>COUNTIF(BC5:BC33,"○")</f>
        <v>18</v>
      </c>
      <c r="AU35" s="960"/>
      <c r="AV35" s="965" t="s">
        <v>306</v>
      </c>
      <c r="AW35" s="959">
        <f>COUNTIF(BD5:BD33,"○")</f>
        <v>18</v>
      </c>
      <c r="AX35" s="960"/>
      <c r="AY35" s="965" t="s">
        <v>306</v>
      </c>
      <c r="AZ35" s="959">
        <f>COUNTIF(BE5:BE33,"○")</f>
        <v>18</v>
      </c>
      <c r="BA35" s="960"/>
      <c r="BB35" s="965" t="s">
        <v>306</v>
      </c>
      <c r="BG35" s="102" t="s">
        <v>1425</v>
      </c>
      <c r="BH35" s="31" t="s">
        <v>1425</v>
      </c>
    </row>
    <row r="36" spans="1:61" ht="15" customHeight="1" x14ac:dyDescent="0.15">
      <c r="A36" s="1148"/>
      <c r="B36" s="1148"/>
      <c r="C36" s="98"/>
      <c r="D36" s="98"/>
      <c r="E36" s="98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1179" t="s">
        <v>346</v>
      </c>
      <c r="X36" s="1180"/>
      <c r="Y36" s="1180"/>
      <c r="Z36" s="1180"/>
      <c r="AA36" s="1180"/>
      <c r="AB36" s="1180"/>
      <c r="AC36" s="1180"/>
      <c r="AD36" s="1180"/>
      <c r="AE36" s="1180"/>
      <c r="AF36" s="1180"/>
      <c r="AG36" s="1180"/>
      <c r="AH36" s="1180"/>
      <c r="AI36" s="1180"/>
      <c r="AJ36" s="1180"/>
      <c r="AK36" s="1180"/>
      <c r="AL36" s="1180"/>
      <c r="AM36" s="1180"/>
      <c r="AN36" s="1181"/>
      <c r="AO36" s="583"/>
      <c r="AP36" s="583"/>
      <c r="AQ36" s="583"/>
      <c r="AR36" s="583"/>
      <c r="AS36" s="583"/>
      <c r="AT36" s="961"/>
      <c r="AU36" s="1047"/>
      <c r="AV36" s="966"/>
      <c r="AW36" s="961"/>
      <c r="AX36" s="1047"/>
      <c r="AY36" s="966"/>
      <c r="AZ36" s="961"/>
      <c r="BA36" s="1047"/>
      <c r="BB36" s="966"/>
      <c r="BG36" s="102" t="s">
        <v>1425</v>
      </c>
      <c r="BH36" s="31" t="s">
        <v>1425</v>
      </c>
    </row>
    <row r="37" spans="1:61" ht="15" customHeight="1" x14ac:dyDescent="0.15">
      <c r="A37" s="1148"/>
      <c r="B37" s="1148"/>
      <c r="C37" s="98"/>
      <c r="D37" s="98"/>
      <c r="E37" s="98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1179" t="s">
        <v>1711</v>
      </c>
      <c r="X37" s="1180"/>
      <c r="Y37" s="1180"/>
      <c r="Z37" s="1180"/>
      <c r="AA37" s="1180"/>
      <c r="AB37" s="1180"/>
      <c r="AC37" s="1180"/>
      <c r="AD37" s="1180"/>
      <c r="AE37" s="1180"/>
      <c r="AF37" s="1180"/>
      <c r="AG37" s="1180"/>
      <c r="AH37" s="1180"/>
      <c r="AI37" s="1180"/>
      <c r="AJ37" s="1180"/>
      <c r="AK37" s="1180"/>
      <c r="AL37" s="1180"/>
      <c r="AM37" s="1180"/>
      <c r="AN37" s="1181"/>
      <c r="AO37" s="583"/>
      <c r="AP37" s="583"/>
      <c r="AQ37" s="583"/>
      <c r="AR37" s="583"/>
      <c r="AS37" s="583"/>
      <c r="AT37" s="1065"/>
      <c r="AU37" s="1066"/>
      <c r="AV37" s="1064"/>
      <c r="AW37" s="1065"/>
      <c r="AX37" s="1066"/>
      <c r="AY37" s="1064"/>
      <c r="AZ37" s="1065"/>
      <c r="BA37" s="1066"/>
      <c r="BB37" s="1064"/>
      <c r="BG37" s="102" t="s">
        <v>1425</v>
      </c>
      <c r="BH37" s="31" t="s">
        <v>1425</v>
      </c>
    </row>
    <row r="38" spans="1:61" ht="15" customHeight="1" x14ac:dyDescent="0.15">
      <c r="A38" s="1148"/>
      <c r="B38" s="1148"/>
      <c r="C38" s="98"/>
      <c r="D38" s="98"/>
      <c r="E38" s="9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1182" t="s">
        <v>1712</v>
      </c>
      <c r="X38" s="1183"/>
      <c r="Y38" s="1183"/>
      <c r="Z38" s="1183"/>
      <c r="AA38" s="1183"/>
      <c r="AB38" s="1183"/>
      <c r="AC38" s="1183"/>
      <c r="AD38" s="1183"/>
      <c r="AE38" s="1183"/>
      <c r="AF38" s="1183"/>
      <c r="AG38" s="1183"/>
      <c r="AH38" s="1183"/>
      <c r="AI38" s="1183"/>
      <c r="AJ38" s="1183"/>
      <c r="AK38" s="1183"/>
      <c r="AL38" s="1183"/>
      <c r="AM38" s="1183"/>
      <c r="AN38" s="1184"/>
      <c r="AO38" s="583" t="s">
        <v>320</v>
      </c>
      <c r="AP38" s="583"/>
      <c r="AQ38" s="583"/>
      <c r="AR38" s="583"/>
      <c r="AS38" s="583"/>
      <c r="AT38" s="1052">
        <f>AT35+'R3　１月 ok'!AT40</f>
        <v>36</v>
      </c>
      <c r="AU38" s="1053"/>
      <c r="AV38" s="1054"/>
      <c r="AW38" s="1052">
        <f>AW35+'R3　１月 ok'!AW40</f>
        <v>36</v>
      </c>
      <c r="AX38" s="1053"/>
      <c r="AY38" s="1054"/>
      <c r="AZ38" s="1052">
        <f>AZ35+'R3　１月 ok'!AZ40</f>
        <v>36</v>
      </c>
      <c r="BA38" s="1053"/>
      <c r="BB38" s="1054"/>
      <c r="BG38" s="102" t="s">
        <v>1425</v>
      </c>
      <c r="BH38" s="31" t="s">
        <v>1425</v>
      </c>
    </row>
    <row r="39" spans="1:61" ht="15" customHeight="1" x14ac:dyDescent="0.15">
      <c r="A39" s="1148"/>
      <c r="B39" s="1148"/>
      <c r="C39" s="98"/>
      <c r="D39" s="98"/>
      <c r="E39" s="9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1185" t="s">
        <v>1683</v>
      </c>
      <c r="X39" s="1186"/>
      <c r="Y39" s="1186"/>
      <c r="Z39" s="1186"/>
      <c r="AA39" s="1186"/>
      <c r="AB39" s="1186"/>
      <c r="AC39" s="1186"/>
      <c r="AD39" s="1186"/>
      <c r="AE39" s="1186"/>
      <c r="AF39" s="1186"/>
      <c r="AG39" s="1186"/>
      <c r="AH39" s="1186"/>
      <c r="AI39" s="1186"/>
      <c r="AJ39" s="1186"/>
      <c r="AK39" s="1186"/>
      <c r="AL39" s="1186"/>
      <c r="AM39" s="1186"/>
      <c r="AN39" s="1187"/>
      <c r="AO39" s="583"/>
      <c r="AP39" s="583"/>
      <c r="AQ39" s="583"/>
      <c r="AR39" s="583"/>
      <c r="AS39" s="583"/>
      <c r="AT39" s="968"/>
      <c r="AU39" s="971"/>
      <c r="AV39" s="970"/>
      <c r="AW39" s="968"/>
      <c r="AX39" s="971"/>
      <c r="AY39" s="970"/>
      <c r="AZ39" s="968"/>
      <c r="BA39" s="971"/>
      <c r="BB39" s="970"/>
      <c r="BG39" s="102" t="s">
        <v>1425</v>
      </c>
      <c r="BH39" s="31" t="s">
        <v>349</v>
      </c>
      <c r="BI39" s="31" t="s">
        <v>349</v>
      </c>
    </row>
    <row r="40" spans="1:61" ht="15" customHeight="1" x14ac:dyDescent="0.15">
      <c r="A40" s="1148"/>
      <c r="B40" s="1148"/>
      <c r="C40" s="98"/>
      <c r="D40" s="98"/>
      <c r="E40" s="9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1179" t="s">
        <v>345</v>
      </c>
      <c r="X40" s="1180"/>
      <c r="Y40" s="1180"/>
      <c r="Z40" s="1180"/>
      <c r="AA40" s="1180"/>
      <c r="AB40" s="1180"/>
      <c r="AC40" s="1180"/>
      <c r="AD40" s="1180"/>
      <c r="AE40" s="1180"/>
      <c r="AF40" s="1180"/>
      <c r="AG40" s="1180"/>
      <c r="AH40" s="1180"/>
      <c r="AI40" s="1180"/>
      <c r="AJ40" s="1180"/>
      <c r="AK40" s="1180"/>
      <c r="AL40" s="1180"/>
      <c r="AM40" s="1180"/>
      <c r="AN40" s="1181"/>
      <c r="AO40" s="583"/>
      <c r="AP40" s="583"/>
      <c r="AQ40" s="583"/>
      <c r="AR40" s="583"/>
      <c r="AS40" s="583"/>
      <c r="AT40" s="972"/>
      <c r="AU40" s="973"/>
      <c r="AV40" s="974"/>
      <c r="AW40" s="972"/>
      <c r="AX40" s="973"/>
      <c r="AY40" s="974"/>
      <c r="AZ40" s="972"/>
      <c r="BA40" s="973"/>
      <c r="BB40" s="974"/>
      <c r="BG40" s="65" t="s">
        <v>1425</v>
      </c>
    </row>
    <row r="41" spans="1:61" ht="15" customHeight="1" x14ac:dyDescent="0.15">
      <c r="A41" s="1148"/>
      <c r="B41" s="1148"/>
      <c r="C41" s="98"/>
      <c r="D41" s="98"/>
      <c r="E41" s="9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1179" t="s">
        <v>346</v>
      </c>
      <c r="X41" s="1180"/>
      <c r="Y41" s="1180"/>
      <c r="Z41" s="1180"/>
      <c r="AA41" s="1180"/>
      <c r="AB41" s="1180"/>
      <c r="AC41" s="1180"/>
      <c r="AD41" s="1180"/>
      <c r="AE41" s="1180"/>
      <c r="AF41" s="1180"/>
      <c r="AG41" s="1180"/>
      <c r="AH41" s="1180"/>
      <c r="AI41" s="1180"/>
      <c r="AJ41" s="1180"/>
      <c r="AK41" s="1180"/>
      <c r="AL41" s="1180"/>
      <c r="AM41" s="1180"/>
      <c r="AN41" s="1181"/>
      <c r="AO41" s="583" t="s">
        <v>323</v>
      </c>
      <c r="AP41" s="583"/>
      <c r="AQ41" s="583"/>
      <c r="AR41" s="583"/>
      <c r="AS41" s="583"/>
      <c r="AT41" s="1052">
        <f>AT35+'R3　１月 ok'!AT43</f>
        <v>178</v>
      </c>
      <c r="AU41" s="1053"/>
      <c r="AV41" s="1054"/>
      <c r="AW41" s="1052">
        <f>AW35+'R3　１月 ok'!AW43</f>
        <v>180</v>
      </c>
      <c r="AX41" s="1053"/>
      <c r="AY41" s="1054"/>
      <c r="AZ41" s="1052">
        <f>AZ35+'R3　１月 ok'!AZ43</f>
        <v>180</v>
      </c>
      <c r="BA41" s="1053"/>
      <c r="BB41" s="1054"/>
      <c r="BG41" s="102" t="s">
        <v>1425</v>
      </c>
    </row>
    <row r="42" spans="1:61" ht="15" customHeight="1" x14ac:dyDescent="0.15">
      <c r="A42" s="1148"/>
      <c r="B42" s="1148"/>
      <c r="C42" s="98"/>
      <c r="D42" s="98"/>
      <c r="E42" s="9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1179" t="s">
        <v>1711</v>
      </c>
      <c r="X42" s="1180"/>
      <c r="Y42" s="1180"/>
      <c r="Z42" s="1180"/>
      <c r="AA42" s="1180"/>
      <c r="AB42" s="1180"/>
      <c r="AC42" s="1180"/>
      <c r="AD42" s="1180"/>
      <c r="AE42" s="1180"/>
      <c r="AF42" s="1180"/>
      <c r="AG42" s="1180"/>
      <c r="AH42" s="1180"/>
      <c r="AI42" s="1180"/>
      <c r="AJ42" s="1180"/>
      <c r="AK42" s="1180"/>
      <c r="AL42" s="1180"/>
      <c r="AM42" s="1180"/>
      <c r="AN42" s="1181"/>
      <c r="AO42" s="583"/>
      <c r="AP42" s="583"/>
      <c r="AQ42" s="583"/>
      <c r="AR42" s="583"/>
      <c r="AS42" s="583"/>
      <c r="AT42" s="968"/>
      <c r="AU42" s="971"/>
      <c r="AV42" s="970"/>
      <c r="AW42" s="968"/>
      <c r="AX42" s="971"/>
      <c r="AY42" s="970"/>
      <c r="AZ42" s="968"/>
      <c r="BA42" s="971"/>
      <c r="BB42" s="970"/>
      <c r="BG42" s="102" t="s">
        <v>1425</v>
      </c>
    </row>
    <row r="43" spans="1:61" ht="15" customHeight="1" x14ac:dyDescent="0.15">
      <c r="A43" s="1148"/>
      <c r="B43" s="1148"/>
      <c r="C43" s="98"/>
      <c r="D43" s="98"/>
      <c r="E43" s="9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1182" t="s">
        <v>1712</v>
      </c>
      <c r="X43" s="1183"/>
      <c r="Y43" s="1183"/>
      <c r="Z43" s="1183"/>
      <c r="AA43" s="1183"/>
      <c r="AB43" s="1183"/>
      <c r="AC43" s="1183"/>
      <c r="AD43" s="1183"/>
      <c r="AE43" s="1183"/>
      <c r="AF43" s="1183"/>
      <c r="AG43" s="1183"/>
      <c r="AH43" s="1183"/>
      <c r="AI43" s="1183"/>
      <c r="AJ43" s="1183"/>
      <c r="AK43" s="1183"/>
      <c r="AL43" s="1183"/>
      <c r="AM43" s="1183"/>
      <c r="AN43" s="1184"/>
      <c r="AO43" s="583"/>
      <c r="AP43" s="583"/>
      <c r="AQ43" s="583"/>
      <c r="AR43" s="583"/>
      <c r="AS43" s="583"/>
      <c r="AT43" s="972"/>
      <c r="AU43" s="973"/>
      <c r="AV43" s="974"/>
      <c r="AW43" s="972"/>
      <c r="AX43" s="973"/>
      <c r="AY43" s="974"/>
      <c r="AZ43" s="972"/>
      <c r="BA43" s="973"/>
      <c r="BB43" s="974"/>
      <c r="BG43" s="102" t="s">
        <v>1425</v>
      </c>
    </row>
    <row r="44" spans="1:61" ht="15" customHeight="1" x14ac:dyDescent="0.15">
      <c r="A44" s="1148"/>
      <c r="B44" s="114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563" t="s">
        <v>285</v>
      </c>
      <c r="X44" s="563"/>
      <c r="Y44" s="563"/>
      <c r="Z44" s="563" t="s">
        <v>286</v>
      </c>
      <c r="AA44" s="563"/>
      <c r="AB44" s="563"/>
      <c r="AC44" s="563" t="s">
        <v>300</v>
      </c>
      <c r="AD44" s="563"/>
      <c r="AE44" s="563"/>
      <c r="AF44" s="563" t="s">
        <v>361</v>
      </c>
      <c r="AG44" s="563"/>
      <c r="AH44" s="563"/>
      <c r="AI44" s="563" t="s">
        <v>362</v>
      </c>
      <c r="AJ44" s="563"/>
      <c r="AK44" s="563"/>
      <c r="AL44" s="563" t="s">
        <v>363</v>
      </c>
      <c r="AM44" s="563"/>
      <c r="AN44" s="563"/>
      <c r="AO44" s="573" t="s">
        <v>321</v>
      </c>
      <c r="AP44" s="574"/>
      <c r="AQ44" s="574"/>
      <c r="AR44" s="574"/>
      <c r="AS44" s="575"/>
      <c r="AT44" s="959">
        <f>COUNTIF(AX5:AX33,"○")</f>
        <v>18</v>
      </c>
      <c r="AU44" s="960"/>
      <c r="AV44" s="965" t="s">
        <v>366</v>
      </c>
      <c r="AW44" s="959">
        <f>COUNTIF(AY5:AY33,"○")</f>
        <v>18</v>
      </c>
      <c r="AX44" s="960"/>
      <c r="AY44" s="965" t="s">
        <v>366</v>
      </c>
      <c r="AZ44" s="959">
        <f>COUNTIF(AZ5:AZ33,"○")</f>
        <v>14</v>
      </c>
      <c r="BA44" s="960"/>
      <c r="BB44" s="965" t="s">
        <v>366</v>
      </c>
      <c r="BG44" s="102" t="s">
        <v>1425</v>
      </c>
    </row>
    <row r="45" spans="1:61" ht="15" customHeight="1" x14ac:dyDescent="0.15">
      <c r="A45" s="1148"/>
      <c r="B45" s="114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559">
        <f>AT44</f>
        <v>18</v>
      </c>
      <c r="X45" s="560"/>
      <c r="Y45" s="555" t="s">
        <v>326</v>
      </c>
      <c r="Z45" s="559">
        <f>AW44</f>
        <v>18</v>
      </c>
      <c r="AA45" s="560"/>
      <c r="AB45" s="555" t="s">
        <v>326</v>
      </c>
      <c r="AC45" s="559">
        <f>AZ44</f>
        <v>14</v>
      </c>
      <c r="AD45" s="560"/>
      <c r="AE45" s="555" t="s">
        <v>306</v>
      </c>
      <c r="AF45" s="559">
        <f>AT44</f>
        <v>18</v>
      </c>
      <c r="AG45" s="560"/>
      <c r="AH45" s="555" t="s">
        <v>306</v>
      </c>
      <c r="AI45" s="559">
        <f>AW44</f>
        <v>18</v>
      </c>
      <c r="AJ45" s="560"/>
      <c r="AK45" s="555" t="s">
        <v>306</v>
      </c>
      <c r="AL45" s="559">
        <f>AZ44</f>
        <v>14</v>
      </c>
      <c r="AM45" s="560"/>
      <c r="AN45" s="555" t="s">
        <v>306</v>
      </c>
      <c r="AO45" s="576"/>
      <c r="AP45" s="577"/>
      <c r="AQ45" s="577"/>
      <c r="AR45" s="577"/>
      <c r="AS45" s="578"/>
      <c r="AT45" s="961"/>
      <c r="AU45" s="962"/>
      <c r="AV45" s="966"/>
      <c r="AW45" s="961"/>
      <c r="AX45" s="962"/>
      <c r="AY45" s="966"/>
      <c r="AZ45" s="961"/>
      <c r="BA45" s="962"/>
      <c r="BB45" s="966"/>
      <c r="BG45" s="102" t="s">
        <v>1425</v>
      </c>
    </row>
    <row r="46" spans="1:61" ht="15" customHeight="1" x14ac:dyDescent="0.15">
      <c r="A46" s="1148"/>
      <c r="B46" s="114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561"/>
      <c r="X46" s="562"/>
      <c r="Y46" s="558"/>
      <c r="Z46" s="561"/>
      <c r="AA46" s="562"/>
      <c r="AB46" s="558"/>
      <c r="AC46" s="561"/>
      <c r="AD46" s="562"/>
      <c r="AE46" s="558"/>
      <c r="AF46" s="561"/>
      <c r="AG46" s="562"/>
      <c r="AH46" s="558"/>
      <c r="AI46" s="561"/>
      <c r="AJ46" s="562"/>
      <c r="AK46" s="558"/>
      <c r="AL46" s="561"/>
      <c r="AM46" s="562"/>
      <c r="AN46" s="558"/>
      <c r="AO46" s="579"/>
      <c r="AP46" s="580"/>
      <c r="AQ46" s="580"/>
      <c r="AR46" s="580"/>
      <c r="AS46" s="581"/>
      <c r="AT46" s="963"/>
      <c r="AU46" s="964"/>
      <c r="AV46" s="967"/>
      <c r="AW46" s="963"/>
      <c r="AX46" s="964"/>
      <c r="AY46" s="967"/>
      <c r="AZ46" s="963"/>
      <c r="BA46" s="964"/>
      <c r="BB46" s="967"/>
      <c r="BG46" s="65" t="s">
        <v>1425</v>
      </c>
    </row>
    <row r="47" spans="1:61" ht="15" customHeight="1" x14ac:dyDescent="0.15">
      <c r="A47" s="1148"/>
      <c r="B47" s="114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1046" t="s">
        <v>285</v>
      </c>
      <c r="X47" s="1046"/>
      <c r="Y47" s="1046"/>
      <c r="Z47" s="1046" t="s">
        <v>286</v>
      </c>
      <c r="AA47" s="1046"/>
      <c r="AB47" s="1046"/>
      <c r="AC47" s="1046" t="s">
        <v>300</v>
      </c>
      <c r="AD47" s="1046"/>
      <c r="AE47" s="1046"/>
      <c r="AF47" s="1042" t="s">
        <v>361</v>
      </c>
      <c r="AG47" s="1043"/>
      <c r="AH47" s="1044"/>
      <c r="AI47" s="1042" t="s">
        <v>362</v>
      </c>
      <c r="AJ47" s="1043"/>
      <c r="AK47" s="1044"/>
      <c r="AL47" s="1042" t="s">
        <v>363</v>
      </c>
      <c r="AM47" s="1043"/>
      <c r="AN47" s="1044"/>
      <c r="AO47" s="727" t="s">
        <v>324</v>
      </c>
      <c r="AP47" s="728"/>
      <c r="AQ47" s="728"/>
      <c r="AR47" s="728"/>
      <c r="AS47" s="729"/>
      <c r="AT47" s="959">
        <f>AT44+'R3　１月 ok'!AT49</f>
        <v>162</v>
      </c>
      <c r="AU47" s="960"/>
      <c r="AV47" s="965" t="s">
        <v>366</v>
      </c>
      <c r="AW47" s="959">
        <f>AW44+'R3　１月 ok'!AW49</f>
        <v>162</v>
      </c>
      <c r="AX47" s="960"/>
      <c r="AY47" s="965" t="s">
        <v>366</v>
      </c>
      <c r="AZ47" s="959">
        <f>AZ44+'R3　１月 ok'!AZ49</f>
        <v>156</v>
      </c>
      <c r="BA47" s="960"/>
      <c r="BB47" s="965" t="s">
        <v>366</v>
      </c>
      <c r="BG47" s="102" t="s">
        <v>1425</v>
      </c>
    </row>
    <row r="48" spans="1:61" ht="15" customHeight="1" x14ac:dyDescent="0.15">
      <c r="A48" s="1148"/>
      <c r="B48" s="114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559">
        <f>W45+'R3　１月 ok'!W50</f>
        <v>162</v>
      </c>
      <c r="X48" s="560"/>
      <c r="Y48" s="555" t="s">
        <v>326</v>
      </c>
      <c r="Z48" s="559">
        <f>Z45+'R3　１月 ok'!Z50</f>
        <v>162</v>
      </c>
      <c r="AA48" s="560"/>
      <c r="AB48" s="555" t="s">
        <v>326</v>
      </c>
      <c r="AC48" s="559">
        <f>AC45+'R3　１月 ok'!AC50</f>
        <v>156</v>
      </c>
      <c r="AD48" s="560"/>
      <c r="AE48" s="555" t="s">
        <v>306</v>
      </c>
      <c r="AF48" s="559">
        <f>AF45+'R3　１月 ok'!AF50</f>
        <v>162</v>
      </c>
      <c r="AG48" s="560"/>
      <c r="AH48" s="555" t="s">
        <v>306</v>
      </c>
      <c r="AI48" s="559">
        <f>AI45+'R3　１月 ok'!AI50</f>
        <v>162</v>
      </c>
      <c r="AJ48" s="560"/>
      <c r="AK48" s="555" t="s">
        <v>306</v>
      </c>
      <c r="AL48" s="559">
        <f>AL45+'R3　１月 ok'!AL50</f>
        <v>156</v>
      </c>
      <c r="AM48" s="560"/>
      <c r="AN48" s="555" t="s">
        <v>306</v>
      </c>
      <c r="AO48" s="730"/>
      <c r="AP48" s="731"/>
      <c r="AQ48" s="731"/>
      <c r="AR48" s="731"/>
      <c r="AS48" s="732"/>
      <c r="AT48" s="961"/>
      <c r="AU48" s="962"/>
      <c r="AV48" s="966"/>
      <c r="AW48" s="961"/>
      <c r="AX48" s="962"/>
      <c r="AY48" s="966"/>
      <c r="AZ48" s="961"/>
      <c r="BA48" s="962"/>
      <c r="BB48" s="966"/>
      <c r="BG48" s="102" t="s">
        <v>1425</v>
      </c>
    </row>
    <row r="49" spans="1:61" ht="15" customHeight="1" x14ac:dyDescent="0.15">
      <c r="A49" s="1148"/>
      <c r="B49" s="1148"/>
      <c r="C49" s="139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1"/>
      <c r="W49" s="561"/>
      <c r="X49" s="562"/>
      <c r="Y49" s="558"/>
      <c r="Z49" s="561"/>
      <c r="AA49" s="562"/>
      <c r="AB49" s="558"/>
      <c r="AC49" s="561"/>
      <c r="AD49" s="562"/>
      <c r="AE49" s="558"/>
      <c r="AF49" s="561"/>
      <c r="AG49" s="562"/>
      <c r="AH49" s="558"/>
      <c r="AI49" s="561"/>
      <c r="AJ49" s="562"/>
      <c r="AK49" s="558"/>
      <c r="AL49" s="561"/>
      <c r="AM49" s="562"/>
      <c r="AN49" s="558"/>
      <c r="AO49" s="733"/>
      <c r="AP49" s="734"/>
      <c r="AQ49" s="734"/>
      <c r="AR49" s="734"/>
      <c r="AS49" s="735"/>
      <c r="AT49" s="963"/>
      <c r="AU49" s="964"/>
      <c r="AV49" s="967"/>
      <c r="AW49" s="963"/>
      <c r="AX49" s="964"/>
      <c r="AY49" s="967"/>
      <c r="AZ49" s="963"/>
      <c r="BA49" s="964"/>
      <c r="BB49" s="967"/>
      <c r="BG49" s="102" t="s">
        <v>1425</v>
      </c>
    </row>
    <row r="50" spans="1:61" x14ac:dyDescent="0.15">
      <c r="BG50" s="102" t="s">
        <v>1425</v>
      </c>
    </row>
    <row r="51" spans="1:61" x14ac:dyDescent="0.15">
      <c r="BG51" s="102" t="s">
        <v>1425</v>
      </c>
      <c r="BH51" s="31" t="s">
        <v>350</v>
      </c>
      <c r="BI51" s="31" t="s">
        <v>350</v>
      </c>
    </row>
    <row r="52" spans="1:61" x14ac:dyDescent="0.15">
      <c r="BG52" s="65" t="s">
        <v>1425</v>
      </c>
    </row>
    <row r="53" spans="1:61" x14ac:dyDescent="0.15">
      <c r="BG53" s="102" t="s">
        <v>1425</v>
      </c>
    </row>
    <row r="54" spans="1:61" x14ac:dyDescent="0.15">
      <c r="BG54" s="102" t="s">
        <v>1425</v>
      </c>
    </row>
    <row r="55" spans="1:61" x14ac:dyDescent="0.15">
      <c r="BG55" s="102" t="s">
        <v>1425</v>
      </c>
    </row>
    <row r="56" spans="1:61" x14ac:dyDescent="0.15">
      <c r="BG56" s="102" t="s">
        <v>1425</v>
      </c>
    </row>
    <row r="57" spans="1:61" x14ac:dyDescent="0.15">
      <c r="BG57" s="102" t="s">
        <v>1425</v>
      </c>
    </row>
    <row r="58" spans="1:61" x14ac:dyDescent="0.15">
      <c r="BG58" s="65" t="s">
        <v>1425</v>
      </c>
    </row>
    <row r="59" spans="1:61" x14ac:dyDescent="0.15">
      <c r="BG59" s="102" t="s">
        <v>1425</v>
      </c>
    </row>
    <row r="60" spans="1:61" x14ac:dyDescent="0.15">
      <c r="BG60" s="102" t="s">
        <v>1425</v>
      </c>
    </row>
    <row r="61" spans="1:61" x14ac:dyDescent="0.15">
      <c r="BG61" s="102" t="s">
        <v>1425</v>
      </c>
    </row>
    <row r="62" spans="1:61" x14ac:dyDescent="0.15">
      <c r="BG62" s="102" t="s">
        <v>1425</v>
      </c>
      <c r="BH62" s="31" t="s">
        <v>1425</v>
      </c>
      <c r="BI62" s="31" t="s">
        <v>1425</v>
      </c>
    </row>
    <row r="63" spans="1:61" x14ac:dyDescent="0.15">
      <c r="BG63" s="102" t="s">
        <v>1425</v>
      </c>
      <c r="BH63" s="31" t="s">
        <v>1425</v>
      </c>
      <c r="BI63" s="31" t="s">
        <v>1425</v>
      </c>
    </row>
    <row r="64" spans="1:61" x14ac:dyDescent="0.15">
      <c r="BG64" s="32"/>
      <c r="BH64" s="32"/>
      <c r="BI64" s="32"/>
    </row>
  </sheetData>
  <mergeCells count="295"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  <mergeCell ref="AA8:AB8"/>
    <mergeCell ref="AC6:AE6"/>
    <mergeCell ref="AF6:AU6"/>
    <mergeCell ref="BC3:BE3"/>
    <mergeCell ref="A5:B5"/>
    <mergeCell ref="C5:E5"/>
    <mergeCell ref="F5:Z5"/>
    <mergeCell ref="AA5:AB5"/>
    <mergeCell ref="AC5:AE5"/>
    <mergeCell ref="AF5:AU5"/>
    <mergeCell ref="BA5:BB5"/>
    <mergeCell ref="BA8:BB8"/>
    <mergeCell ref="A9:B9"/>
    <mergeCell ref="C9:E9"/>
    <mergeCell ref="F9:Z9"/>
    <mergeCell ref="AA9:AB9"/>
    <mergeCell ref="AC9:AE9"/>
    <mergeCell ref="AF9:AU9"/>
    <mergeCell ref="BA9:BB9"/>
    <mergeCell ref="BA6:BB6"/>
    <mergeCell ref="A7:B7"/>
    <mergeCell ref="C7:E7"/>
    <mergeCell ref="F7:Z7"/>
    <mergeCell ref="AA7:AB7"/>
    <mergeCell ref="AC7:AE7"/>
    <mergeCell ref="AF7:AU7"/>
    <mergeCell ref="BA7:BB7"/>
    <mergeCell ref="A6:B6"/>
    <mergeCell ref="C6:E6"/>
    <mergeCell ref="F6:Z6"/>
    <mergeCell ref="AA6:AB6"/>
    <mergeCell ref="AC8:AE8"/>
    <mergeCell ref="AF8:AU8"/>
    <mergeCell ref="A8:B8"/>
    <mergeCell ref="C8:E8"/>
    <mergeCell ref="F8:Z8"/>
    <mergeCell ref="BA10:BB10"/>
    <mergeCell ref="A11:B11"/>
    <mergeCell ref="C11:E11"/>
    <mergeCell ref="F11:Z11"/>
    <mergeCell ref="AA11:AB11"/>
    <mergeCell ref="AC11:AE11"/>
    <mergeCell ref="AF11:AU11"/>
    <mergeCell ref="BA11:BB11"/>
    <mergeCell ref="A10:B10"/>
    <mergeCell ref="C10:E10"/>
    <mergeCell ref="F10:Z10"/>
    <mergeCell ref="AA10:AB10"/>
    <mergeCell ref="AC10:AE10"/>
    <mergeCell ref="AF10:AU10"/>
    <mergeCell ref="AA16:AB16"/>
    <mergeCell ref="AC14:AE14"/>
    <mergeCell ref="AF14:AU14"/>
    <mergeCell ref="BA12:BB12"/>
    <mergeCell ref="A13:B13"/>
    <mergeCell ref="C13:E13"/>
    <mergeCell ref="F13:Z13"/>
    <mergeCell ref="AA13:AB13"/>
    <mergeCell ref="AC13:AE13"/>
    <mergeCell ref="AF13:AU13"/>
    <mergeCell ref="BA13:BB13"/>
    <mergeCell ref="AC12:AE12"/>
    <mergeCell ref="AF12:AU12"/>
    <mergeCell ref="A12:B12"/>
    <mergeCell ref="C12:E12"/>
    <mergeCell ref="F12:Z12"/>
    <mergeCell ref="AA12:AB12"/>
    <mergeCell ref="BA16:BB16"/>
    <mergeCell ref="A17:B17"/>
    <mergeCell ref="C17:E17"/>
    <mergeCell ref="F17:Z17"/>
    <mergeCell ref="AA17:AB17"/>
    <mergeCell ref="AC17:AE17"/>
    <mergeCell ref="AF17:AU17"/>
    <mergeCell ref="BA17:BB17"/>
    <mergeCell ref="BA14:BB14"/>
    <mergeCell ref="A15:B15"/>
    <mergeCell ref="C15:E15"/>
    <mergeCell ref="F15:Z15"/>
    <mergeCell ref="AA15:AB15"/>
    <mergeCell ref="AC15:AE15"/>
    <mergeCell ref="AF15:AU15"/>
    <mergeCell ref="BA15:BB15"/>
    <mergeCell ref="A14:B14"/>
    <mergeCell ref="C14:E14"/>
    <mergeCell ref="F14:Z14"/>
    <mergeCell ref="AA14:AB14"/>
    <mergeCell ref="AC16:AE16"/>
    <mergeCell ref="AF16:AU16"/>
    <mergeCell ref="A16:B16"/>
    <mergeCell ref="C16:E16"/>
    <mergeCell ref="F16:Z16"/>
    <mergeCell ref="BA18:BB18"/>
    <mergeCell ref="A19:B19"/>
    <mergeCell ref="C19:E19"/>
    <mergeCell ref="F19:Z19"/>
    <mergeCell ref="AA19:AB19"/>
    <mergeCell ref="AC19:AE19"/>
    <mergeCell ref="AF19:AU19"/>
    <mergeCell ref="BA19:BB19"/>
    <mergeCell ref="A18:B18"/>
    <mergeCell ref="C18:E18"/>
    <mergeCell ref="F18:Z18"/>
    <mergeCell ref="AA18:AB18"/>
    <mergeCell ref="AC18:AE18"/>
    <mergeCell ref="AF18:AU18"/>
    <mergeCell ref="AA24:AB24"/>
    <mergeCell ref="AC22:AE22"/>
    <mergeCell ref="AF22:AU22"/>
    <mergeCell ref="BA20:BB20"/>
    <mergeCell ref="A21:B21"/>
    <mergeCell ref="C21:E21"/>
    <mergeCell ref="F21:Z21"/>
    <mergeCell ref="AA21:AB21"/>
    <mergeCell ref="AC21:AE21"/>
    <mergeCell ref="AF21:AU21"/>
    <mergeCell ref="BA21:BB21"/>
    <mergeCell ref="AC20:AE20"/>
    <mergeCell ref="AF20:AU20"/>
    <mergeCell ref="A20:B20"/>
    <mergeCell ref="C20:E20"/>
    <mergeCell ref="F20:Z20"/>
    <mergeCell ref="AA20:AB20"/>
    <mergeCell ref="BA24:BB24"/>
    <mergeCell ref="A25:B25"/>
    <mergeCell ref="C25:E25"/>
    <mergeCell ref="F25:Z25"/>
    <mergeCell ref="AA25:AB25"/>
    <mergeCell ref="AC25:AE25"/>
    <mergeCell ref="AF25:AU25"/>
    <mergeCell ref="BA25:BB25"/>
    <mergeCell ref="BA22:BB22"/>
    <mergeCell ref="A23:B23"/>
    <mergeCell ref="C23:E23"/>
    <mergeCell ref="F23:Z23"/>
    <mergeCell ref="AA23:AB23"/>
    <mergeCell ref="AC23:AE23"/>
    <mergeCell ref="AF23:AU23"/>
    <mergeCell ref="BA23:BB23"/>
    <mergeCell ref="A22:B22"/>
    <mergeCell ref="C22:E22"/>
    <mergeCell ref="F22:Z22"/>
    <mergeCell ref="AA22:AB22"/>
    <mergeCell ref="AC24:AE24"/>
    <mergeCell ref="AF24:AU24"/>
    <mergeCell ref="A24:B24"/>
    <mergeCell ref="C24:E24"/>
    <mergeCell ref="F24:Z24"/>
    <mergeCell ref="BA26:BB26"/>
    <mergeCell ref="A27:B27"/>
    <mergeCell ref="C27:E27"/>
    <mergeCell ref="F27:Z27"/>
    <mergeCell ref="AA27:AB27"/>
    <mergeCell ref="AC27:AE27"/>
    <mergeCell ref="AF27:AU27"/>
    <mergeCell ref="BA27:BB27"/>
    <mergeCell ref="A26:B26"/>
    <mergeCell ref="C26:E26"/>
    <mergeCell ref="F26:Z26"/>
    <mergeCell ref="AA26:AB26"/>
    <mergeCell ref="AC26:AE26"/>
    <mergeCell ref="AF26:AU26"/>
    <mergeCell ref="AA32:AB32"/>
    <mergeCell ref="AC30:AE30"/>
    <mergeCell ref="AF30:AU30"/>
    <mergeCell ref="BA28:BB28"/>
    <mergeCell ref="A29:B29"/>
    <mergeCell ref="C29:E29"/>
    <mergeCell ref="F29:Z29"/>
    <mergeCell ref="AA29:AB29"/>
    <mergeCell ref="AC29:AE29"/>
    <mergeCell ref="AF29:AU29"/>
    <mergeCell ref="BA29:BB29"/>
    <mergeCell ref="AC28:AE28"/>
    <mergeCell ref="AF28:AU28"/>
    <mergeCell ref="A28:B28"/>
    <mergeCell ref="C28:E28"/>
    <mergeCell ref="F28:Z28"/>
    <mergeCell ref="AA28:AB28"/>
    <mergeCell ref="BA32:BB32"/>
    <mergeCell ref="A33:B33"/>
    <mergeCell ref="C33:E33"/>
    <mergeCell ref="F33:Z33"/>
    <mergeCell ref="AA33:AB33"/>
    <mergeCell ref="AC33:AE33"/>
    <mergeCell ref="AF33:AU33"/>
    <mergeCell ref="BA33:BB33"/>
    <mergeCell ref="BA30:BB30"/>
    <mergeCell ref="A31:B31"/>
    <mergeCell ref="C31:E31"/>
    <mergeCell ref="F31:Z31"/>
    <mergeCell ref="AA31:AB31"/>
    <mergeCell ref="AC31:AE31"/>
    <mergeCell ref="AF31:AU31"/>
    <mergeCell ref="BA31:BB31"/>
    <mergeCell ref="A30:B30"/>
    <mergeCell ref="C30:E30"/>
    <mergeCell ref="F30:Z30"/>
    <mergeCell ref="AA30:AB30"/>
    <mergeCell ref="AC32:AE32"/>
    <mergeCell ref="AF32:AU32"/>
    <mergeCell ref="A32:B32"/>
    <mergeCell ref="C32:E32"/>
    <mergeCell ref="F32:Z32"/>
    <mergeCell ref="A34:B49"/>
    <mergeCell ref="W34:AN34"/>
    <mergeCell ref="AO34:AS34"/>
    <mergeCell ref="AT34:AV34"/>
    <mergeCell ref="AW34:AY34"/>
    <mergeCell ref="AZ34:BB34"/>
    <mergeCell ref="F35:V43"/>
    <mergeCell ref="AZ44:BA46"/>
    <mergeCell ref="W44:Y44"/>
    <mergeCell ref="AV35:AV37"/>
    <mergeCell ref="AO41:AS43"/>
    <mergeCell ref="AT41:AV43"/>
    <mergeCell ref="AW41:AY43"/>
    <mergeCell ref="AZ41:BB43"/>
    <mergeCell ref="BB35:BB37"/>
    <mergeCell ref="W36:AN36"/>
    <mergeCell ref="W37:AN37"/>
    <mergeCell ref="AW35:AX37"/>
    <mergeCell ref="AY35:AY37"/>
    <mergeCell ref="AZ35:BA37"/>
    <mergeCell ref="W42:AN42"/>
    <mergeCell ref="W43:AN43"/>
    <mergeCell ref="W35:AN35"/>
    <mergeCell ref="AO35:AS37"/>
    <mergeCell ref="AT35:AU37"/>
    <mergeCell ref="W41:AN41"/>
    <mergeCell ref="AT44:AU46"/>
    <mergeCell ref="AV44:AV46"/>
    <mergeCell ref="W38:AN38"/>
    <mergeCell ref="AO38:AS40"/>
    <mergeCell ref="AT38:AV40"/>
    <mergeCell ref="AC44:AE44"/>
    <mergeCell ref="AZ38:BB40"/>
    <mergeCell ref="W39:AN39"/>
    <mergeCell ref="W40:AN40"/>
    <mergeCell ref="BB44:BB46"/>
    <mergeCell ref="W45:X46"/>
    <mergeCell ref="Y45:Y46"/>
    <mergeCell ref="Z45:AA46"/>
    <mergeCell ref="AB45:AB46"/>
    <mergeCell ref="AC45:AD46"/>
    <mergeCell ref="AE45:AE46"/>
    <mergeCell ref="AW44:AX46"/>
    <mergeCell ref="AY44:AY46"/>
    <mergeCell ref="AF45:AG46"/>
    <mergeCell ref="AH45:AH46"/>
    <mergeCell ref="AI45:AJ46"/>
    <mergeCell ref="AO44:AS46"/>
    <mergeCell ref="AF44:AH44"/>
    <mergeCell ref="AI44:AK44"/>
    <mergeCell ref="AW38:AY40"/>
    <mergeCell ref="W47:Y47"/>
    <mergeCell ref="Z47:AB47"/>
    <mergeCell ref="AC47:AE47"/>
    <mergeCell ref="AF47:AH47"/>
    <mergeCell ref="AL44:AN44"/>
    <mergeCell ref="AK45:AK46"/>
    <mergeCell ref="AL45:AM46"/>
    <mergeCell ref="AN45:AN46"/>
    <mergeCell ref="Z44:AB44"/>
    <mergeCell ref="BB47:BB49"/>
    <mergeCell ref="AW47:AX49"/>
    <mergeCell ref="AY47:AY49"/>
    <mergeCell ref="AZ47:BA49"/>
    <mergeCell ref="AC48:AD49"/>
    <mergeCell ref="AE48:AE49"/>
    <mergeCell ref="AF48:AG49"/>
    <mergeCell ref="AH48:AH49"/>
    <mergeCell ref="W48:X49"/>
    <mergeCell ref="Y48:Y49"/>
    <mergeCell ref="Z48:AA49"/>
    <mergeCell ref="AB48:AB49"/>
    <mergeCell ref="AI48:AJ49"/>
    <mergeCell ref="AO47:AS49"/>
    <mergeCell ref="AT47:AU49"/>
    <mergeCell ref="AV47:AV49"/>
    <mergeCell ref="AI47:AK47"/>
    <mergeCell ref="AL47:AN47"/>
    <mergeCell ref="AK48:AK49"/>
    <mergeCell ref="AL48:AM49"/>
    <mergeCell ref="AN48:AN49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r:id="rId1"/>
  <headerFooter alignWithMargins="0">
    <oddHeader>&amp;R&amp;D版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6C5FE"/>
  </sheetPr>
  <dimension ref="A1:BI64"/>
  <sheetViews>
    <sheetView zoomScaleNormal="100" zoomScaleSheetLayoutView="100" workbookViewId="0">
      <selection activeCell="AC7" sqref="AC7:AE7"/>
    </sheetView>
  </sheetViews>
  <sheetFormatPr defaultColWidth="8.875" defaultRowHeight="13.5" x14ac:dyDescent="0.15"/>
  <cols>
    <col min="1" max="2" width="2.625" style="98" customWidth="1"/>
    <col min="3" max="47" width="2.625" customWidth="1"/>
    <col min="48" max="52" width="2.625" style="78" customWidth="1"/>
    <col min="53" max="54" width="2.625" style="98" customWidth="1"/>
    <col min="55" max="57" width="3.125" style="76" customWidth="1"/>
  </cols>
  <sheetData>
    <row r="1" spans="1:57" ht="24" customHeight="1" x14ac:dyDescent="0.15">
      <c r="A1" s="649" t="s">
        <v>470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57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57" ht="15.95" customHeight="1" x14ac:dyDescent="0.15">
      <c r="A3" s="583" t="s">
        <v>306</v>
      </c>
      <c r="B3" s="583"/>
      <c r="C3" s="583" t="s">
        <v>307</v>
      </c>
      <c r="D3" s="583"/>
      <c r="E3" s="583"/>
      <c r="F3" s="583" t="s">
        <v>308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 t="s">
        <v>1450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583" t="s">
        <v>315</v>
      </c>
      <c r="BB3" s="583"/>
      <c r="BC3" s="585" t="s">
        <v>354</v>
      </c>
      <c r="BD3" s="585"/>
      <c r="BE3" s="585"/>
    </row>
    <row r="4" spans="1:57" ht="15.95" customHeight="1" x14ac:dyDescent="0.1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86">
        <v>1</v>
      </c>
      <c r="BD4" s="86">
        <v>2</v>
      </c>
      <c r="BE4" s="86">
        <v>3</v>
      </c>
    </row>
    <row r="5" spans="1:57" ht="33" customHeight="1" x14ac:dyDescent="0.15">
      <c r="A5" s="640">
        <v>1</v>
      </c>
      <c r="B5" s="640"/>
      <c r="C5" s="638" t="s">
        <v>295</v>
      </c>
      <c r="D5" s="641"/>
      <c r="E5" s="639"/>
      <c r="F5" s="634" t="s">
        <v>638</v>
      </c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5"/>
      <c r="V5" s="635"/>
      <c r="W5" s="635"/>
      <c r="X5" s="635"/>
      <c r="Y5" s="635"/>
      <c r="Z5" s="636"/>
      <c r="AA5" s="638" t="s">
        <v>380</v>
      </c>
      <c r="AB5" s="639"/>
      <c r="AC5" s="592" t="s">
        <v>1083</v>
      </c>
      <c r="AD5" s="587"/>
      <c r="AE5" s="587"/>
      <c r="AF5" s="634" t="s">
        <v>481</v>
      </c>
      <c r="AG5" s="635"/>
      <c r="AH5" s="635"/>
      <c r="AI5" s="635"/>
      <c r="AJ5" s="635"/>
      <c r="AK5" s="635"/>
      <c r="AL5" s="635"/>
      <c r="AM5" s="635"/>
      <c r="AN5" s="635"/>
      <c r="AO5" s="635"/>
      <c r="AP5" s="635"/>
      <c r="AQ5" s="635"/>
      <c r="AR5" s="635"/>
      <c r="AS5" s="635"/>
      <c r="AT5" s="635"/>
      <c r="AU5" s="636"/>
      <c r="AV5" s="201"/>
      <c r="AW5" s="201" t="s">
        <v>1186</v>
      </c>
      <c r="AX5" s="201" t="s">
        <v>293</v>
      </c>
      <c r="AY5" s="201" t="s">
        <v>293</v>
      </c>
      <c r="AZ5" s="201" t="s">
        <v>293</v>
      </c>
      <c r="BA5" s="630">
        <v>1</v>
      </c>
      <c r="BB5" s="630"/>
      <c r="BC5" s="156" t="s">
        <v>293</v>
      </c>
      <c r="BD5" s="156" t="s">
        <v>293</v>
      </c>
      <c r="BE5" s="156" t="s">
        <v>293</v>
      </c>
    </row>
    <row r="6" spans="1:57" ht="33" customHeight="1" x14ac:dyDescent="0.15">
      <c r="A6" s="587">
        <v>2</v>
      </c>
      <c r="B6" s="587"/>
      <c r="C6" s="606" t="s">
        <v>325</v>
      </c>
      <c r="D6" s="607"/>
      <c r="E6" s="608"/>
      <c r="F6" s="588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90"/>
      <c r="AA6" s="606" t="s">
        <v>380</v>
      </c>
      <c r="AB6" s="608"/>
      <c r="AC6" s="592" t="s">
        <v>1084</v>
      </c>
      <c r="AD6" s="587"/>
      <c r="AE6" s="587"/>
      <c r="AF6" s="588" t="s">
        <v>481</v>
      </c>
      <c r="AG6" s="589"/>
      <c r="AH6" s="589"/>
      <c r="AI6" s="589"/>
      <c r="AJ6" s="589"/>
      <c r="AK6" s="589"/>
      <c r="AL6" s="589"/>
      <c r="AM6" s="589"/>
      <c r="AN6" s="589"/>
      <c r="AO6" s="589"/>
      <c r="AP6" s="589"/>
      <c r="AQ6" s="589"/>
      <c r="AR6" s="589"/>
      <c r="AS6" s="589"/>
      <c r="AT6" s="589"/>
      <c r="AU6" s="590"/>
      <c r="AV6" s="183"/>
      <c r="AW6" s="183" t="s">
        <v>1186</v>
      </c>
      <c r="AX6" s="183" t="s">
        <v>293</v>
      </c>
      <c r="AY6" s="183" t="s">
        <v>293</v>
      </c>
      <c r="AZ6" s="183" t="s">
        <v>293</v>
      </c>
      <c r="BA6" s="592">
        <v>2</v>
      </c>
      <c r="BB6" s="592"/>
      <c r="BC6" s="144" t="s">
        <v>293</v>
      </c>
      <c r="BD6" s="144" t="s">
        <v>293</v>
      </c>
      <c r="BE6" s="144" t="s">
        <v>293</v>
      </c>
    </row>
    <row r="7" spans="1:57" ht="33" customHeight="1" x14ac:dyDescent="0.15">
      <c r="A7" s="587">
        <v>3</v>
      </c>
      <c r="B7" s="587"/>
      <c r="C7" s="606" t="s">
        <v>296</v>
      </c>
      <c r="D7" s="607"/>
      <c r="E7" s="608"/>
      <c r="F7" s="588" t="s">
        <v>438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90"/>
      <c r="AA7" s="606" t="s">
        <v>380</v>
      </c>
      <c r="AB7" s="608"/>
      <c r="AC7" s="587" t="s">
        <v>1085</v>
      </c>
      <c r="AD7" s="587"/>
      <c r="AE7" s="587"/>
      <c r="AF7" s="588" t="s">
        <v>445</v>
      </c>
      <c r="AG7" s="589"/>
      <c r="AH7" s="589"/>
      <c r="AI7" s="589"/>
      <c r="AJ7" s="589"/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90"/>
      <c r="AV7" s="183" t="s">
        <v>381</v>
      </c>
      <c r="AW7" s="183" t="s">
        <v>381</v>
      </c>
      <c r="AX7" s="183" t="s">
        <v>293</v>
      </c>
      <c r="AY7" s="183" t="s">
        <v>293</v>
      </c>
      <c r="AZ7" s="183" t="s">
        <v>293</v>
      </c>
      <c r="BA7" s="592">
        <v>3</v>
      </c>
      <c r="BB7" s="592"/>
      <c r="BC7" s="144" t="s">
        <v>293</v>
      </c>
      <c r="BD7" s="144" t="s">
        <v>293</v>
      </c>
      <c r="BE7" s="144" t="s">
        <v>293</v>
      </c>
    </row>
    <row r="8" spans="1:57" ht="33" customHeight="1" x14ac:dyDescent="0.15">
      <c r="A8" s="587">
        <v>4</v>
      </c>
      <c r="B8" s="587"/>
      <c r="C8" s="606" t="s">
        <v>292</v>
      </c>
      <c r="D8" s="607"/>
      <c r="E8" s="608"/>
      <c r="F8" s="588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90"/>
      <c r="AA8" s="606" t="s">
        <v>380</v>
      </c>
      <c r="AB8" s="608"/>
      <c r="AC8" s="587" t="s">
        <v>1086</v>
      </c>
      <c r="AD8" s="587"/>
      <c r="AE8" s="587"/>
      <c r="AF8" s="588" t="s">
        <v>607</v>
      </c>
      <c r="AG8" s="589"/>
      <c r="AH8" s="589"/>
      <c r="AI8" s="589"/>
      <c r="AJ8" s="589"/>
      <c r="AK8" s="589"/>
      <c r="AL8" s="589"/>
      <c r="AM8" s="589"/>
      <c r="AN8" s="589"/>
      <c r="AO8" s="589"/>
      <c r="AP8" s="589"/>
      <c r="AQ8" s="589"/>
      <c r="AR8" s="589"/>
      <c r="AS8" s="589"/>
      <c r="AT8" s="589"/>
      <c r="AU8" s="590"/>
      <c r="AV8" s="183"/>
      <c r="AW8" s="183" t="s">
        <v>1186</v>
      </c>
      <c r="AX8" s="183" t="s">
        <v>293</v>
      </c>
      <c r="AY8" s="183" t="s">
        <v>293</v>
      </c>
      <c r="AZ8" s="183" t="s">
        <v>293</v>
      </c>
      <c r="BA8" s="592">
        <v>4</v>
      </c>
      <c r="BB8" s="592"/>
      <c r="BC8" s="144" t="s">
        <v>293</v>
      </c>
      <c r="BD8" s="144" t="s">
        <v>293</v>
      </c>
      <c r="BE8" s="144" t="s">
        <v>293</v>
      </c>
    </row>
    <row r="9" spans="1:57" ht="33" customHeight="1" x14ac:dyDescent="0.15">
      <c r="A9" s="587">
        <v>5</v>
      </c>
      <c r="B9" s="587"/>
      <c r="C9" s="606" t="s">
        <v>294</v>
      </c>
      <c r="D9" s="607"/>
      <c r="E9" s="608"/>
      <c r="F9" s="588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90"/>
      <c r="AA9" s="606" t="s">
        <v>380</v>
      </c>
      <c r="AB9" s="608"/>
      <c r="AC9" s="934" t="s">
        <v>1087</v>
      </c>
      <c r="AD9" s="607"/>
      <c r="AE9" s="608"/>
      <c r="AF9" s="588" t="s">
        <v>481</v>
      </c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R9" s="589"/>
      <c r="AS9" s="589"/>
      <c r="AT9" s="589"/>
      <c r="AU9" s="590"/>
      <c r="AV9" s="183"/>
      <c r="AW9" s="183" t="s">
        <v>1186</v>
      </c>
      <c r="AX9" s="183" t="s">
        <v>293</v>
      </c>
      <c r="AY9" s="183" t="s">
        <v>293</v>
      </c>
      <c r="AZ9" s="183" t="s">
        <v>293</v>
      </c>
      <c r="BA9" s="592">
        <v>5</v>
      </c>
      <c r="BB9" s="592"/>
      <c r="BC9" s="144" t="s">
        <v>293</v>
      </c>
      <c r="BD9" s="144" t="s">
        <v>293</v>
      </c>
      <c r="BE9" s="144" t="s">
        <v>293</v>
      </c>
    </row>
    <row r="10" spans="1:57" ht="33" customHeight="1" x14ac:dyDescent="0.15">
      <c r="A10" s="615">
        <v>6</v>
      </c>
      <c r="B10" s="615"/>
      <c r="C10" s="610" t="s">
        <v>297</v>
      </c>
      <c r="D10" s="616"/>
      <c r="E10" s="611"/>
      <c r="F10" s="612"/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4"/>
      <c r="AA10" s="610"/>
      <c r="AB10" s="611"/>
      <c r="AC10" s="615"/>
      <c r="AD10" s="615"/>
      <c r="AE10" s="615"/>
      <c r="AF10" s="612"/>
      <c r="AG10" s="613"/>
      <c r="AH10" s="613"/>
      <c r="AI10" s="613"/>
      <c r="AJ10" s="613"/>
      <c r="AK10" s="613"/>
      <c r="AL10" s="613"/>
      <c r="AM10" s="613"/>
      <c r="AN10" s="613"/>
      <c r="AO10" s="613"/>
      <c r="AP10" s="613"/>
      <c r="AQ10" s="613"/>
      <c r="AR10" s="613"/>
      <c r="AS10" s="613"/>
      <c r="AT10" s="613"/>
      <c r="AU10" s="614"/>
      <c r="AV10" s="187"/>
      <c r="AW10" s="187"/>
      <c r="AX10" s="187"/>
      <c r="AY10" s="187"/>
      <c r="AZ10" s="187"/>
      <c r="BA10" s="622">
        <v>6</v>
      </c>
      <c r="BB10" s="622"/>
      <c r="BC10" s="149"/>
      <c r="BD10" s="149"/>
      <c r="BE10" s="149"/>
    </row>
    <row r="11" spans="1:57" ht="33" customHeight="1" x14ac:dyDescent="0.15">
      <c r="A11" s="615">
        <v>7</v>
      </c>
      <c r="B11" s="615"/>
      <c r="C11" s="610" t="s">
        <v>306</v>
      </c>
      <c r="D11" s="616"/>
      <c r="E11" s="611"/>
      <c r="F11" s="612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4"/>
      <c r="AA11" s="610"/>
      <c r="AB11" s="611"/>
      <c r="AC11" s="615"/>
      <c r="AD11" s="615"/>
      <c r="AE11" s="615"/>
      <c r="AF11" s="1004"/>
      <c r="AG11" s="1005"/>
      <c r="AH11" s="1005"/>
      <c r="AI11" s="1005"/>
      <c r="AJ11" s="1005"/>
      <c r="AK11" s="1005"/>
      <c r="AL11" s="1005"/>
      <c r="AM11" s="1005"/>
      <c r="AN11" s="1005"/>
      <c r="AO11" s="1005"/>
      <c r="AP11" s="1005"/>
      <c r="AQ11" s="1005"/>
      <c r="AR11" s="1005"/>
      <c r="AS11" s="1005"/>
      <c r="AT11" s="1005"/>
      <c r="AU11" s="1006"/>
      <c r="AV11" s="187"/>
      <c r="AW11" s="187"/>
      <c r="AX11" s="187"/>
      <c r="AY11" s="187"/>
      <c r="AZ11" s="187"/>
      <c r="BA11" s="622">
        <v>7</v>
      </c>
      <c r="BB11" s="622"/>
      <c r="BC11" s="149"/>
      <c r="BD11" s="149"/>
      <c r="BE11" s="149"/>
    </row>
    <row r="12" spans="1:57" ht="33" customHeight="1" x14ac:dyDescent="0.15">
      <c r="A12" s="587">
        <v>8</v>
      </c>
      <c r="B12" s="587"/>
      <c r="C12" s="606" t="s">
        <v>295</v>
      </c>
      <c r="D12" s="607"/>
      <c r="E12" s="608"/>
      <c r="F12" s="767" t="s">
        <v>234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90"/>
      <c r="AA12" s="606" t="s">
        <v>401</v>
      </c>
      <c r="AB12" s="608"/>
      <c r="AC12" s="592" t="s">
        <v>1117</v>
      </c>
      <c r="AD12" s="587"/>
      <c r="AE12" s="587"/>
      <c r="AF12" s="588" t="s">
        <v>481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183"/>
      <c r="AW12" s="183" t="s">
        <v>1186</v>
      </c>
      <c r="AX12" s="183" t="s">
        <v>293</v>
      </c>
      <c r="AY12" s="183" t="s">
        <v>293</v>
      </c>
      <c r="AZ12" s="183" t="s">
        <v>293</v>
      </c>
      <c r="BA12" s="592">
        <v>8</v>
      </c>
      <c r="BB12" s="592"/>
      <c r="BC12" s="144" t="s">
        <v>293</v>
      </c>
      <c r="BD12" s="144" t="s">
        <v>293</v>
      </c>
      <c r="BE12" s="144" t="s">
        <v>293</v>
      </c>
    </row>
    <row r="13" spans="1:57" ht="33" customHeight="1" x14ac:dyDescent="0.15">
      <c r="A13" s="587">
        <v>9</v>
      </c>
      <c r="B13" s="587"/>
      <c r="C13" s="606" t="s">
        <v>325</v>
      </c>
      <c r="D13" s="607"/>
      <c r="E13" s="608"/>
      <c r="F13" s="767" t="s">
        <v>1139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90"/>
      <c r="AA13" s="606" t="s">
        <v>401</v>
      </c>
      <c r="AB13" s="608"/>
      <c r="AC13" s="592" t="s">
        <v>1089</v>
      </c>
      <c r="AD13" s="587"/>
      <c r="AE13" s="587"/>
      <c r="AF13" s="588" t="s">
        <v>481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183"/>
      <c r="AW13" s="183" t="s">
        <v>1186</v>
      </c>
      <c r="AX13" s="183" t="s">
        <v>293</v>
      </c>
      <c r="AY13" s="183" t="s">
        <v>293</v>
      </c>
      <c r="AZ13" s="183" t="s">
        <v>381</v>
      </c>
      <c r="BA13" s="592">
        <v>9</v>
      </c>
      <c r="BB13" s="592"/>
      <c r="BC13" s="144" t="s">
        <v>293</v>
      </c>
      <c r="BD13" s="144" t="s">
        <v>293</v>
      </c>
      <c r="BE13" s="144" t="s">
        <v>293</v>
      </c>
    </row>
    <row r="14" spans="1:57" s="98" customFormat="1" ht="33" customHeight="1" x14ac:dyDescent="0.15">
      <c r="A14" s="587">
        <v>10</v>
      </c>
      <c r="B14" s="587"/>
      <c r="C14" s="606" t="s">
        <v>296</v>
      </c>
      <c r="D14" s="607"/>
      <c r="E14" s="608"/>
      <c r="F14" s="767" t="s">
        <v>1156</v>
      </c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90"/>
      <c r="AA14" s="606" t="s">
        <v>401</v>
      </c>
      <c r="AB14" s="608"/>
      <c r="AC14" s="592" t="s">
        <v>1090</v>
      </c>
      <c r="AD14" s="587"/>
      <c r="AE14" s="587"/>
      <c r="AF14" s="915" t="s">
        <v>816</v>
      </c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89"/>
      <c r="AS14" s="589"/>
      <c r="AT14" s="589"/>
      <c r="AU14" s="590"/>
      <c r="AV14" s="183" t="s">
        <v>381</v>
      </c>
      <c r="AW14" s="183" t="s">
        <v>381</v>
      </c>
      <c r="AX14" s="183" t="s">
        <v>293</v>
      </c>
      <c r="AY14" s="183" t="s">
        <v>293</v>
      </c>
      <c r="AZ14" s="183" t="s">
        <v>381</v>
      </c>
      <c r="BA14" s="592">
        <v>10</v>
      </c>
      <c r="BB14" s="592"/>
      <c r="BC14" s="144" t="s">
        <v>293</v>
      </c>
      <c r="BD14" s="144" t="s">
        <v>293</v>
      </c>
      <c r="BE14" s="144" t="s">
        <v>293</v>
      </c>
    </row>
    <row r="15" spans="1:57" ht="33" customHeight="1" x14ac:dyDescent="0.15">
      <c r="A15" s="615">
        <v>11</v>
      </c>
      <c r="B15" s="615"/>
      <c r="C15" s="610" t="s">
        <v>292</v>
      </c>
      <c r="D15" s="616"/>
      <c r="E15" s="611"/>
      <c r="F15" s="612" t="s">
        <v>298</v>
      </c>
      <c r="G15" s="613"/>
      <c r="H15" s="613"/>
      <c r="I15" s="613"/>
      <c r="J15" s="613"/>
      <c r="K15" s="613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4"/>
      <c r="AA15" s="610"/>
      <c r="AB15" s="611"/>
      <c r="AC15" s="610"/>
      <c r="AD15" s="616"/>
      <c r="AE15" s="611"/>
      <c r="AF15" s="612"/>
      <c r="AG15" s="613"/>
      <c r="AH15" s="613"/>
      <c r="AI15" s="613"/>
      <c r="AJ15" s="613"/>
      <c r="AK15" s="613"/>
      <c r="AL15" s="613"/>
      <c r="AM15" s="613"/>
      <c r="AN15" s="613"/>
      <c r="AO15" s="613"/>
      <c r="AP15" s="613"/>
      <c r="AQ15" s="613"/>
      <c r="AR15" s="613"/>
      <c r="AS15" s="613"/>
      <c r="AT15" s="613"/>
      <c r="AU15" s="614"/>
      <c r="AV15" s="187"/>
      <c r="AW15" s="187"/>
      <c r="AX15" s="187"/>
      <c r="AY15" s="187"/>
      <c r="AZ15" s="187"/>
      <c r="BA15" s="622">
        <v>11</v>
      </c>
      <c r="BB15" s="622"/>
      <c r="BC15" s="149"/>
      <c r="BD15" s="149"/>
      <c r="BE15" s="149"/>
    </row>
    <row r="16" spans="1:57" ht="33" customHeight="1" x14ac:dyDescent="0.15">
      <c r="A16" s="587">
        <v>12</v>
      </c>
      <c r="B16" s="587"/>
      <c r="C16" s="606" t="s">
        <v>294</v>
      </c>
      <c r="D16" s="607"/>
      <c r="E16" s="608"/>
      <c r="F16" s="588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90"/>
      <c r="AA16" s="606" t="s">
        <v>401</v>
      </c>
      <c r="AB16" s="608"/>
      <c r="AC16" s="587" t="s">
        <v>1091</v>
      </c>
      <c r="AD16" s="587"/>
      <c r="AE16" s="587"/>
      <c r="AF16" s="588" t="s">
        <v>1118</v>
      </c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90"/>
      <c r="AV16" s="183"/>
      <c r="AW16" s="183" t="s">
        <v>1186</v>
      </c>
      <c r="AX16" s="183" t="s">
        <v>293</v>
      </c>
      <c r="AY16" s="183" t="s">
        <v>293</v>
      </c>
      <c r="AZ16" s="183" t="s">
        <v>293</v>
      </c>
      <c r="BA16" s="592">
        <v>12</v>
      </c>
      <c r="BB16" s="592"/>
      <c r="BC16" s="144" t="s">
        <v>293</v>
      </c>
      <c r="BD16" s="144" t="s">
        <v>293</v>
      </c>
      <c r="BE16" s="144" t="s">
        <v>293</v>
      </c>
    </row>
    <row r="17" spans="1:58" ht="33" customHeight="1" x14ac:dyDescent="0.15">
      <c r="A17" s="615">
        <v>13</v>
      </c>
      <c r="B17" s="615"/>
      <c r="C17" s="610" t="s">
        <v>297</v>
      </c>
      <c r="D17" s="616"/>
      <c r="E17" s="611"/>
      <c r="F17" s="612"/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4"/>
      <c r="AA17" s="610"/>
      <c r="AB17" s="611"/>
      <c r="AC17" s="615"/>
      <c r="AD17" s="615"/>
      <c r="AE17" s="615"/>
      <c r="AF17" s="612"/>
      <c r="AG17" s="613"/>
      <c r="AH17" s="613"/>
      <c r="AI17" s="613"/>
      <c r="AJ17" s="613"/>
      <c r="AK17" s="613"/>
      <c r="AL17" s="613"/>
      <c r="AM17" s="613"/>
      <c r="AN17" s="613"/>
      <c r="AO17" s="613"/>
      <c r="AP17" s="613"/>
      <c r="AQ17" s="613"/>
      <c r="AR17" s="613"/>
      <c r="AS17" s="613"/>
      <c r="AT17" s="613"/>
      <c r="AU17" s="614"/>
      <c r="AV17" s="187"/>
      <c r="AW17" s="187"/>
      <c r="AX17" s="187"/>
      <c r="AY17" s="187"/>
      <c r="AZ17" s="187"/>
      <c r="BA17" s="622">
        <v>13</v>
      </c>
      <c r="BB17" s="622"/>
      <c r="BC17" s="149"/>
      <c r="BD17" s="149"/>
      <c r="BE17" s="149"/>
    </row>
    <row r="18" spans="1:58" ht="33" customHeight="1" x14ac:dyDescent="0.15">
      <c r="A18" s="615">
        <v>14</v>
      </c>
      <c r="B18" s="615"/>
      <c r="C18" s="610" t="s">
        <v>306</v>
      </c>
      <c r="D18" s="616"/>
      <c r="E18" s="611"/>
      <c r="F18" s="612"/>
      <c r="G18" s="613"/>
      <c r="H18" s="613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4"/>
      <c r="AA18" s="610"/>
      <c r="AB18" s="611"/>
      <c r="AC18" s="615"/>
      <c r="AD18" s="615"/>
      <c r="AE18" s="615"/>
      <c r="AF18" s="612"/>
      <c r="AG18" s="613"/>
      <c r="AH18" s="613"/>
      <c r="AI18" s="613"/>
      <c r="AJ18" s="613"/>
      <c r="AK18" s="613"/>
      <c r="AL18" s="613"/>
      <c r="AM18" s="613"/>
      <c r="AN18" s="613"/>
      <c r="AO18" s="613"/>
      <c r="AP18" s="613"/>
      <c r="AQ18" s="613"/>
      <c r="AR18" s="613"/>
      <c r="AS18" s="613"/>
      <c r="AT18" s="613"/>
      <c r="AU18" s="614"/>
      <c r="AV18" s="187"/>
      <c r="AW18" s="187"/>
      <c r="AX18" s="187"/>
      <c r="AY18" s="187"/>
      <c r="AZ18" s="187"/>
      <c r="BA18" s="622">
        <v>14</v>
      </c>
      <c r="BB18" s="622"/>
      <c r="BC18" s="149"/>
      <c r="BD18" s="149"/>
      <c r="BE18" s="149"/>
    </row>
    <row r="19" spans="1:58" ht="33" customHeight="1" x14ac:dyDescent="0.15">
      <c r="A19" s="587">
        <v>15</v>
      </c>
      <c r="B19" s="587"/>
      <c r="C19" s="606" t="s">
        <v>295</v>
      </c>
      <c r="D19" s="607"/>
      <c r="E19" s="608"/>
      <c r="F19" s="588" t="s">
        <v>608</v>
      </c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90"/>
      <c r="AA19" s="606" t="s">
        <v>380</v>
      </c>
      <c r="AB19" s="608"/>
      <c r="AC19" s="587" t="s">
        <v>1092</v>
      </c>
      <c r="AD19" s="587"/>
      <c r="AE19" s="587"/>
      <c r="AF19" s="588" t="s">
        <v>481</v>
      </c>
      <c r="AG19" s="589"/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89"/>
      <c r="AS19" s="589"/>
      <c r="AT19" s="589"/>
      <c r="AU19" s="590"/>
      <c r="AV19" s="183"/>
      <c r="AW19" s="183" t="s">
        <v>1186</v>
      </c>
      <c r="AX19" s="183" t="s">
        <v>293</v>
      </c>
      <c r="AY19" s="183" t="s">
        <v>293</v>
      </c>
      <c r="AZ19" s="183" t="s">
        <v>293</v>
      </c>
      <c r="BA19" s="592">
        <v>15</v>
      </c>
      <c r="BB19" s="592"/>
      <c r="BC19" s="144" t="s">
        <v>293</v>
      </c>
      <c r="BD19" s="144" t="s">
        <v>293</v>
      </c>
      <c r="BE19" s="144" t="s">
        <v>293</v>
      </c>
    </row>
    <row r="20" spans="1:58" ht="33" customHeight="1" x14ac:dyDescent="0.15">
      <c r="A20" s="587">
        <v>16</v>
      </c>
      <c r="B20" s="587"/>
      <c r="C20" s="606" t="s">
        <v>325</v>
      </c>
      <c r="D20" s="607"/>
      <c r="E20" s="608"/>
      <c r="F20" s="588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589"/>
      <c r="Z20" s="590"/>
      <c r="AA20" s="606" t="s">
        <v>380</v>
      </c>
      <c r="AB20" s="608"/>
      <c r="AC20" s="934" t="s">
        <v>1093</v>
      </c>
      <c r="AD20" s="607"/>
      <c r="AE20" s="608"/>
      <c r="AF20" s="588" t="s">
        <v>481</v>
      </c>
      <c r="AG20" s="589"/>
      <c r="AH20" s="589"/>
      <c r="AI20" s="589"/>
      <c r="AJ20" s="589"/>
      <c r="AK20" s="589"/>
      <c r="AL20" s="589"/>
      <c r="AM20" s="589"/>
      <c r="AN20" s="589"/>
      <c r="AO20" s="589"/>
      <c r="AP20" s="589"/>
      <c r="AQ20" s="589"/>
      <c r="AR20" s="589"/>
      <c r="AS20" s="589"/>
      <c r="AT20" s="589"/>
      <c r="AU20" s="590"/>
      <c r="AV20" s="183"/>
      <c r="AW20" s="183" t="s">
        <v>1186</v>
      </c>
      <c r="AX20" s="183" t="s">
        <v>293</v>
      </c>
      <c r="AY20" s="183" t="s">
        <v>293</v>
      </c>
      <c r="AZ20" s="183" t="s">
        <v>293</v>
      </c>
      <c r="BA20" s="592">
        <v>16</v>
      </c>
      <c r="BB20" s="592"/>
      <c r="BC20" s="144" t="s">
        <v>293</v>
      </c>
      <c r="BD20" s="144" t="s">
        <v>293</v>
      </c>
      <c r="BE20" s="144" t="s">
        <v>293</v>
      </c>
    </row>
    <row r="21" spans="1:58" ht="33" customHeight="1" x14ac:dyDescent="0.15">
      <c r="A21" s="587">
        <v>17</v>
      </c>
      <c r="B21" s="587"/>
      <c r="C21" s="606" t="s">
        <v>296</v>
      </c>
      <c r="D21" s="607"/>
      <c r="E21" s="608"/>
      <c r="F21" s="588" t="s">
        <v>609</v>
      </c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589"/>
      <c r="Y21" s="589"/>
      <c r="Z21" s="590"/>
      <c r="AA21" s="606" t="s">
        <v>380</v>
      </c>
      <c r="AB21" s="608"/>
      <c r="AC21" s="592" t="s">
        <v>1071</v>
      </c>
      <c r="AD21" s="587"/>
      <c r="AE21" s="587"/>
      <c r="AF21" s="588" t="s">
        <v>500</v>
      </c>
      <c r="AG21" s="589"/>
      <c r="AH21" s="589"/>
      <c r="AI21" s="589"/>
      <c r="AJ21" s="589"/>
      <c r="AK21" s="589"/>
      <c r="AL21" s="589"/>
      <c r="AM21" s="589"/>
      <c r="AN21" s="589"/>
      <c r="AO21" s="589"/>
      <c r="AP21" s="589"/>
      <c r="AQ21" s="589"/>
      <c r="AR21" s="589"/>
      <c r="AS21" s="589"/>
      <c r="AT21" s="589"/>
      <c r="AU21" s="590"/>
      <c r="AV21" s="183" t="s">
        <v>381</v>
      </c>
      <c r="AW21" s="183" t="s">
        <v>381</v>
      </c>
      <c r="AX21" s="183" t="s">
        <v>293</v>
      </c>
      <c r="AY21" s="183" t="s">
        <v>293</v>
      </c>
      <c r="AZ21" s="183" t="s">
        <v>293</v>
      </c>
      <c r="BA21" s="592">
        <v>17</v>
      </c>
      <c r="BB21" s="592"/>
      <c r="BC21" s="144" t="s">
        <v>293</v>
      </c>
      <c r="BD21" s="144" t="s">
        <v>293</v>
      </c>
      <c r="BE21" s="144" t="s">
        <v>293</v>
      </c>
    </row>
    <row r="22" spans="1:58" ht="33" customHeight="1" x14ac:dyDescent="0.15">
      <c r="A22" s="587">
        <v>18</v>
      </c>
      <c r="B22" s="587"/>
      <c r="C22" s="606" t="s">
        <v>292</v>
      </c>
      <c r="D22" s="607"/>
      <c r="E22" s="608"/>
      <c r="F22" s="588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589"/>
      <c r="Z22" s="590"/>
      <c r="AA22" s="606" t="s">
        <v>380</v>
      </c>
      <c r="AB22" s="608"/>
      <c r="AC22" s="606" t="s">
        <v>1072</v>
      </c>
      <c r="AD22" s="607"/>
      <c r="AE22" s="608"/>
      <c r="AF22" s="588" t="s">
        <v>481</v>
      </c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89"/>
      <c r="AS22" s="589"/>
      <c r="AT22" s="589"/>
      <c r="AU22" s="590"/>
      <c r="AV22" s="183"/>
      <c r="AW22" s="183" t="s">
        <v>1186</v>
      </c>
      <c r="AX22" s="183" t="s">
        <v>293</v>
      </c>
      <c r="AY22" s="183" t="s">
        <v>293</v>
      </c>
      <c r="AZ22" s="183" t="s">
        <v>293</v>
      </c>
      <c r="BA22" s="592">
        <v>18</v>
      </c>
      <c r="BB22" s="592"/>
      <c r="BC22" s="144" t="s">
        <v>293</v>
      </c>
      <c r="BD22" s="144" t="s">
        <v>293</v>
      </c>
      <c r="BE22" s="144" t="s">
        <v>293</v>
      </c>
    </row>
    <row r="23" spans="1:58" ht="33" customHeight="1" x14ac:dyDescent="0.15">
      <c r="A23" s="587">
        <v>19</v>
      </c>
      <c r="B23" s="587"/>
      <c r="C23" s="606" t="s">
        <v>294</v>
      </c>
      <c r="D23" s="607"/>
      <c r="E23" s="608"/>
      <c r="F23" s="588" t="s">
        <v>1147</v>
      </c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90"/>
      <c r="AA23" s="606" t="s">
        <v>380</v>
      </c>
      <c r="AB23" s="608"/>
      <c r="AC23" s="587" t="s">
        <v>1073</v>
      </c>
      <c r="AD23" s="587"/>
      <c r="AE23" s="587"/>
      <c r="AF23" s="588" t="s">
        <v>459</v>
      </c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89"/>
      <c r="AS23" s="589"/>
      <c r="AT23" s="589"/>
      <c r="AU23" s="590"/>
      <c r="AV23" s="183"/>
      <c r="AW23" s="183" t="s">
        <v>1186</v>
      </c>
      <c r="AX23" s="183" t="s">
        <v>293</v>
      </c>
      <c r="AY23" s="183" t="s">
        <v>293</v>
      </c>
      <c r="AZ23" s="183" t="s">
        <v>293</v>
      </c>
      <c r="BA23" s="592">
        <v>19</v>
      </c>
      <c r="BB23" s="592"/>
      <c r="BC23" s="144" t="s">
        <v>293</v>
      </c>
      <c r="BD23" s="144" t="s">
        <v>293</v>
      </c>
      <c r="BE23" s="144" t="s">
        <v>293</v>
      </c>
    </row>
    <row r="24" spans="1:58" ht="33" customHeight="1" x14ac:dyDescent="0.15">
      <c r="A24" s="615">
        <v>20</v>
      </c>
      <c r="B24" s="615"/>
      <c r="C24" s="610" t="s">
        <v>297</v>
      </c>
      <c r="D24" s="616"/>
      <c r="E24" s="611"/>
      <c r="F24" s="612"/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4"/>
      <c r="AA24" s="610"/>
      <c r="AB24" s="611"/>
      <c r="AC24" s="615"/>
      <c r="AD24" s="615"/>
      <c r="AE24" s="615"/>
      <c r="AF24" s="612"/>
      <c r="AG24" s="613"/>
      <c r="AH24" s="613"/>
      <c r="AI24" s="613"/>
      <c r="AJ24" s="613"/>
      <c r="AK24" s="613"/>
      <c r="AL24" s="613"/>
      <c r="AM24" s="613"/>
      <c r="AN24" s="613"/>
      <c r="AO24" s="613"/>
      <c r="AP24" s="613"/>
      <c r="AQ24" s="613"/>
      <c r="AR24" s="613"/>
      <c r="AS24" s="613"/>
      <c r="AT24" s="613"/>
      <c r="AU24" s="614"/>
      <c r="AV24" s="187"/>
      <c r="AW24" s="187"/>
      <c r="AX24" s="187"/>
      <c r="AY24" s="187"/>
      <c r="AZ24" s="187"/>
      <c r="BA24" s="622">
        <v>20</v>
      </c>
      <c r="BB24" s="622"/>
      <c r="BC24" s="149"/>
      <c r="BD24" s="149"/>
      <c r="BE24" s="149"/>
    </row>
    <row r="25" spans="1:58" ht="33" customHeight="1" x14ac:dyDescent="0.15">
      <c r="A25" s="615">
        <v>21</v>
      </c>
      <c r="B25" s="615"/>
      <c r="C25" s="610" t="s">
        <v>306</v>
      </c>
      <c r="D25" s="616"/>
      <c r="E25" s="611"/>
      <c r="F25" s="612"/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4"/>
      <c r="AA25" s="610"/>
      <c r="AB25" s="611"/>
      <c r="AC25" s="615"/>
      <c r="AD25" s="615"/>
      <c r="AE25" s="615"/>
      <c r="AF25" s="612"/>
      <c r="AG25" s="613"/>
      <c r="AH25" s="613"/>
      <c r="AI25" s="613"/>
      <c r="AJ25" s="613"/>
      <c r="AK25" s="613"/>
      <c r="AL25" s="613"/>
      <c r="AM25" s="613"/>
      <c r="AN25" s="613"/>
      <c r="AO25" s="613"/>
      <c r="AP25" s="613"/>
      <c r="AQ25" s="613"/>
      <c r="AR25" s="613"/>
      <c r="AS25" s="613"/>
      <c r="AT25" s="613"/>
      <c r="AU25" s="614"/>
      <c r="AV25" s="187"/>
      <c r="AW25" s="187"/>
      <c r="AX25" s="187"/>
      <c r="AY25" s="187"/>
      <c r="AZ25" s="187"/>
      <c r="BA25" s="622">
        <v>21</v>
      </c>
      <c r="BB25" s="622"/>
      <c r="BC25" s="149"/>
      <c r="BD25" s="149"/>
      <c r="BE25" s="149"/>
    </row>
    <row r="26" spans="1:58" ht="33" customHeight="1" x14ac:dyDescent="0.15">
      <c r="A26" s="587">
        <v>22</v>
      </c>
      <c r="B26" s="587"/>
      <c r="C26" s="606" t="s">
        <v>295</v>
      </c>
      <c r="D26" s="607"/>
      <c r="E26" s="608"/>
      <c r="F26" s="588" t="s">
        <v>721</v>
      </c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90"/>
      <c r="AA26" s="606" t="s">
        <v>401</v>
      </c>
      <c r="AB26" s="608"/>
      <c r="AC26" s="592" t="s">
        <v>1074</v>
      </c>
      <c r="AD26" s="587"/>
      <c r="AE26" s="587"/>
      <c r="AF26" s="588" t="s">
        <v>481</v>
      </c>
      <c r="AG26" s="589"/>
      <c r="AH26" s="589"/>
      <c r="AI26" s="589"/>
      <c r="AJ26" s="589"/>
      <c r="AK26" s="589"/>
      <c r="AL26" s="589"/>
      <c r="AM26" s="589"/>
      <c r="AN26" s="589"/>
      <c r="AO26" s="589"/>
      <c r="AP26" s="589"/>
      <c r="AQ26" s="589"/>
      <c r="AR26" s="589"/>
      <c r="AS26" s="589"/>
      <c r="AT26" s="589"/>
      <c r="AU26" s="590"/>
      <c r="AV26" s="183"/>
      <c r="AW26" s="183" t="s">
        <v>1186</v>
      </c>
      <c r="AX26" s="183" t="s">
        <v>293</v>
      </c>
      <c r="AY26" s="183" t="s">
        <v>293</v>
      </c>
      <c r="AZ26" s="183" t="s">
        <v>293</v>
      </c>
      <c r="BA26" s="592">
        <v>22</v>
      </c>
      <c r="BB26" s="592"/>
      <c r="BC26" s="144" t="s">
        <v>293</v>
      </c>
      <c r="BD26" s="144" t="s">
        <v>293</v>
      </c>
      <c r="BE26" s="144" t="s">
        <v>293</v>
      </c>
      <c r="BF26" s="98"/>
    </row>
    <row r="27" spans="1:58" ht="33" customHeight="1" x14ac:dyDescent="0.15">
      <c r="A27" s="615">
        <v>23</v>
      </c>
      <c r="B27" s="615"/>
      <c r="C27" s="610" t="s">
        <v>325</v>
      </c>
      <c r="D27" s="616"/>
      <c r="E27" s="611"/>
      <c r="F27" s="612" t="s">
        <v>410</v>
      </c>
      <c r="G27" s="613"/>
      <c r="H27" s="613"/>
      <c r="I27" s="613"/>
      <c r="J27" s="613"/>
      <c r="K27" s="613"/>
      <c r="L27" s="613"/>
      <c r="M27" s="613"/>
      <c r="N27" s="613"/>
      <c r="O27" s="613"/>
      <c r="P27" s="613"/>
      <c r="Q27" s="613"/>
      <c r="R27" s="613"/>
      <c r="S27" s="613"/>
      <c r="T27" s="613"/>
      <c r="U27" s="613"/>
      <c r="V27" s="613"/>
      <c r="W27" s="613"/>
      <c r="X27" s="613"/>
      <c r="Y27" s="613"/>
      <c r="Z27" s="614"/>
      <c r="AA27" s="610"/>
      <c r="AB27" s="611"/>
      <c r="AC27" s="610"/>
      <c r="AD27" s="616"/>
      <c r="AE27" s="611"/>
      <c r="AF27" s="612"/>
      <c r="AG27" s="613"/>
      <c r="AH27" s="613"/>
      <c r="AI27" s="613"/>
      <c r="AJ27" s="613"/>
      <c r="AK27" s="613"/>
      <c r="AL27" s="613"/>
      <c r="AM27" s="613"/>
      <c r="AN27" s="613"/>
      <c r="AO27" s="613"/>
      <c r="AP27" s="613"/>
      <c r="AQ27" s="613"/>
      <c r="AR27" s="613"/>
      <c r="AS27" s="613"/>
      <c r="AT27" s="613"/>
      <c r="AU27" s="614"/>
      <c r="AV27" s="187"/>
      <c r="AW27" s="187"/>
      <c r="AX27" s="187"/>
      <c r="AY27" s="187"/>
      <c r="AZ27" s="187"/>
      <c r="BA27" s="622">
        <v>23</v>
      </c>
      <c r="BB27" s="622"/>
      <c r="BC27" s="149"/>
      <c r="BD27" s="149"/>
      <c r="BE27" s="149"/>
    </row>
    <row r="28" spans="1:58" ht="33" customHeight="1" x14ac:dyDescent="0.15">
      <c r="A28" s="587">
        <v>24</v>
      </c>
      <c r="B28" s="587"/>
      <c r="C28" s="606" t="s">
        <v>296</v>
      </c>
      <c r="D28" s="607"/>
      <c r="E28" s="608"/>
      <c r="F28" s="588" t="s">
        <v>545</v>
      </c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90"/>
      <c r="AA28" s="606" t="s">
        <v>401</v>
      </c>
      <c r="AB28" s="608"/>
      <c r="AC28" s="592" t="s">
        <v>1075</v>
      </c>
      <c r="AD28" s="587"/>
      <c r="AE28" s="587"/>
      <c r="AF28" s="588" t="s">
        <v>500</v>
      </c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89"/>
      <c r="AS28" s="589"/>
      <c r="AT28" s="589"/>
      <c r="AU28" s="590"/>
      <c r="AV28" s="183" t="s">
        <v>381</v>
      </c>
      <c r="AW28" s="183" t="s">
        <v>381</v>
      </c>
      <c r="AX28" s="183" t="s">
        <v>293</v>
      </c>
      <c r="AY28" s="183" t="s">
        <v>293</v>
      </c>
      <c r="AZ28" s="183" t="s">
        <v>293</v>
      </c>
      <c r="BA28" s="592">
        <v>24</v>
      </c>
      <c r="BB28" s="592"/>
      <c r="BC28" s="144" t="s">
        <v>293</v>
      </c>
      <c r="BD28" s="144" t="s">
        <v>293</v>
      </c>
      <c r="BE28" s="144" t="s">
        <v>293</v>
      </c>
    </row>
    <row r="29" spans="1:58" ht="33" customHeight="1" x14ac:dyDescent="0.15">
      <c r="A29" s="587">
        <v>25</v>
      </c>
      <c r="B29" s="587"/>
      <c r="C29" s="606" t="s">
        <v>292</v>
      </c>
      <c r="D29" s="607"/>
      <c r="E29" s="608"/>
      <c r="F29" s="588" t="s">
        <v>630</v>
      </c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90"/>
      <c r="AA29" s="606" t="s">
        <v>401</v>
      </c>
      <c r="AB29" s="608"/>
      <c r="AC29" s="934" t="s">
        <v>1076</v>
      </c>
      <c r="AD29" s="607"/>
      <c r="AE29" s="608"/>
      <c r="AF29" s="588" t="s">
        <v>535</v>
      </c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90"/>
      <c r="AV29" s="183"/>
      <c r="AW29" s="183" t="s">
        <v>1186</v>
      </c>
      <c r="AX29" s="183" t="s">
        <v>293</v>
      </c>
      <c r="AY29" s="183" t="s">
        <v>293</v>
      </c>
      <c r="AZ29" s="183" t="s">
        <v>293</v>
      </c>
      <c r="BA29" s="592">
        <v>25</v>
      </c>
      <c r="BB29" s="592"/>
      <c r="BC29" s="144" t="s">
        <v>293</v>
      </c>
      <c r="BD29" s="144" t="s">
        <v>293</v>
      </c>
      <c r="BE29" s="144" t="s">
        <v>293</v>
      </c>
    </row>
    <row r="30" spans="1:58" ht="33" customHeight="1" x14ac:dyDescent="0.15">
      <c r="A30" s="587">
        <v>26</v>
      </c>
      <c r="B30" s="587"/>
      <c r="C30" s="606" t="s">
        <v>294</v>
      </c>
      <c r="D30" s="607"/>
      <c r="E30" s="608"/>
      <c r="F30" s="588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90"/>
      <c r="AA30" s="606" t="s">
        <v>401</v>
      </c>
      <c r="AB30" s="608"/>
      <c r="AC30" s="934" t="s">
        <v>1077</v>
      </c>
      <c r="AD30" s="607"/>
      <c r="AE30" s="608"/>
      <c r="AF30" s="588" t="s">
        <v>481</v>
      </c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90"/>
      <c r="AV30" s="183" t="s">
        <v>381</v>
      </c>
      <c r="AW30" s="183" t="s">
        <v>1186</v>
      </c>
      <c r="AX30" s="183" t="s">
        <v>293</v>
      </c>
      <c r="AY30" s="183" t="s">
        <v>293</v>
      </c>
      <c r="AZ30" s="183" t="s">
        <v>293</v>
      </c>
      <c r="BA30" s="592">
        <v>26</v>
      </c>
      <c r="BB30" s="592"/>
      <c r="BC30" s="144" t="s">
        <v>293</v>
      </c>
      <c r="BD30" s="144" t="s">
        <v>293</v>
      </c>
      <c r="BE30" s="144" t="s">
        <v>293</v>
      </c>
    </row>
    <row r="31" spans="1:58" ht="33" customHeight="1" x14ac:dyDescent="0.15">
      <c r="A31" s="615">
        <v>27</v>
      </c>
      <c r="B31" s="615"/>
      <c r="C31" s="610" t="s">
        <v>297</v>
      </c>
      <c r="D31" s="616"/>
      <c r="E31" s="611"/>
      <c r="F31" s="612"/>
      <c r="G31" s="613"/>
      <c r="H31" s="613"/>
      <c r="I31" s="613"/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4"/>
      <c r="AA31" s="610"/>
      <c r="AB31" s="611"/>
      <c r="AC31" s="615"/>
      <c r="AD31" s="615"/>
      <c r="AE31" s="615"/>
      <c r="AF31" s="612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613"/>
      <c r="AR31" s="613"/>
      <c r="AS31" s="613"/>
      <c r="AT31" s="613"/>
      <c r="AU31" s="614"/>
      <c r="AV31" s="187" t="s">
        <v>381</v>
      </c>
      <c r="AW31" s="187" t="s">
        <v>381</v>
      </c>
      <c r="AX31" s="187"/>
      <c r="AY31" s="187"/>
      <c r="AZ31" s="187"/>
      <c r="BA31" s="622">
        <v>27</v>
      </c>
      <c r="BB31" s="622"/>
      <c r="BC31" s="149"/>
      <c r="BD31" s="149"/>
      <c r="BE31" s="149"/>
    </row>
    <row r="32" spans="1:58" ht="33" customHeight="1" x14ac:dyDescent="0.15">
      <c r="A32" s="615">
        <v>28</v>
      </c>
      <c r="B32" s="615"/>
      <c r="C32" s="610" t="s">
        <v>306</v>
      </c>
      <c r="D32" s="616"/>
      <c r="E32" s="611"/>
      <c r="F32" s="624"/>
      <c r="G32" s="624"/>
      <c r="H32" s="624"/>
      <c r="I32" s="624"/>
      <c r="J32" s="624"/>
      <c r="K32" s="624"/>
      <c r="L32" s="624"/>
      <c r="M32" s="624"/>
      <c r="N32" s="624"/>
      <c r="O32" s="624"/>
      <c r="P32" s="624"/>
      <c r="Q32" s="624"/>
      <c r="R32" s="624"/>
      <c r="S32" s="624"/>
      <c r="T32" s="624"/>
      <c r="U32" s="624"/>
      <c r="V32" s="624"/>
      <c r="W32" s="624"/>
      <c r="X32" s="624"/>
      <c r="Y32" s="624"/>
      <c r="Z32" s="624"/>
      <c r="AA32" s="610"/>
      <c r="AB32" s="611"/>
      <c r="AC32" s="615"/>
      <c r="AD32" s="615"/>
      <c r="AE32" s="615"/>
      <c r="AF32" s="612"/>
      <c r="AG32" s="613"/>
      <c r="AH32" s="613"/>
      <c r="AI32" s="613"/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3"/>
      <c r="AU32" s="614"/>
      <c r="AV32" s="187" t="s">
        <v>381</v>
      </c>
      <c r="AW32" s="187" t="s">
        <v>381</v>
      </c>
      <c r="AX32" s="187"/>
      <c r="AY32" s="187"/>
      <c r="AZ32" s="187"/>
      <c r="BA32" s="622">
        <v>28</v>
      </c>
      <c r="BB32" s="622"/>
      <c r="BC32" s="149"/>
      <c r="BD32" s="149"/>
      <c r="BE32" s="149"/>
    </row>
    <row r="33" spans="1:61" ht="9.9499999999999993" customHeight="1" x14ac:dyDescent="0.15">
      <c r="A33" s="1127"/>
      <c r="B33" s="1127"/>
      <c r="C33" s="827"/>
      <c r="D33" s="828"/>
      <c r="E33" s="829"/>
      <c r="F33" s="1117"/>
      <c r="G33" s="1117"/>
      <c r="H33" s="1117"/>
      <c r="I33" s="1117"/>
      <c r="J33" s="1117"/>
      <c r="K33" s="1117"/>
      <c r="L33" s="1117"/>
      <c r="M33" s="1117"/>
      <c r="N33" s="1117"/>
      <c r="O33" s="1117"/>
      <c r="P33" s="1117"/>
      <c r="Q33" s="1117"/>
      <c r="R33" s="1117"/>
      <c r="S33" s="1117"/>
      <c r="T33" s="1117"/>
      <c r="U33" s="1117"/>
      <c r="V33" s="1117"/>
      <c r="W33" s="1117"/>
      <c r="X33" s="1117"/>
      <c r="Y33" s="1117"/>
      <c r="Z33" s="1117"/>
      <c r="AA33" s="606"/>
      <c r="AB33" s="608"/>
      <c r="AC33" s="587"/>
      <c r="AD33" s="587"/>
      <c r="AE33" s="587"/>
      <c r="AF33" s="588"/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89"/>
      <c r="AS33" s="589"/>
      <c r="AT33" s="589"/>
      <c r="AU33" s="590"/>
      <c r="AV33" s="218"/>
      <c r="AW33" s="218"/>
      <c r="AX33" s="218"/>
      <c r="AY33" s="218"/>
      <c r="AZ33" s="218"/>
      <c r="BA33" s="792"/>
      <c r="BB33" s="792"/>
      <c r="BC33" s="148"/>
      <c r="BD33" s="148"/>
      <c r="BE33" s="148"/>
      <c r="BG33" s="32"/>
      <c r="BH33" s="32"/>
      <c r="BI33" s="32"/>
    </row>
    <row r="34" spans="1:61" ht="15" customHeight="1" x14ac:dyDescent="0.15">
      <c r="A34" s="1148" t="s">
        <v>322</v>
      </c>
      <c r="B34" s="114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1173" t="s">
        <v>439</v>
      </c>
      <c r="X34" s="1174"/>
      <c r="Y34" s="1174"/>
      <c r="Z34" s="1174"/>
      <c r="AA34" s="1174"/>
      <c r="AB34" s="1174"/>
      <c r="AC34" s="1174"/>
      <c r="AD34" s="1174"/>
      <c r="AE34" s="1174"/>
      <c r="AF34" s="1174"/>
      <c r="AG34" s="1174"/>
      <c r="AH34" s="1174"/>
      <c r="AI34" s="1174"/>
      <c r="AJ34" s="1174"/>
      <c r="AK34" s="1174"/>
      <c r="AL34" s="1174"/>
      <c r="AM34" s="1174"/>
      <c r="AN34" s="1175"/>
      <c r="AO34" s="583"/>
      <c r="AP34" s="583"/>
      <c r="AQ34" s="583"/>
      <c r="AR34" s="583"/>
      <c r="AS34" s="583"/>
      <c r="AT34" s="583" t="s">
        <v>316</v>
      </c>
      <c r="AU34" s="583"/>
      <c r="AV34" s="583"/>
      <c r="AW34" s="582" t="s">
        <v>317</v>
      </c>
      <c r="AX34" s="582"/>
      <c r="AY34" s="582"/>
      <c r="AZ34" s="583" t="s">
        <v>318</v>
      </c>
      <c r="BA34" s="583"/>
      <c r="BB34" s="583"/>
      <c r="BG34" s="65" t="s">
        <v>1425</v>
      </c>
      <c r="BH34" s="31" t="s">
        <v>1425</v>
      </c>
    </row>
    <row r="35" spans="1:61" ht="15" customHeight="1" x14ac:dyDescent="0.15">
      <c r="A35" s="1148"/>
      <c r="B35" s="1148"/>
      <c r="C35" s="98"/>
      <c r="D35" s="98"/>
      <c r="E35" s="98"/>
      <c r="F35" s="609" t="s">
        <v>652</v>
      </c>
      <c r="G35" s="609"/>
      <c r="H35" s="609"/>
      <c r="I35" s="609"/>
      <c r="J35" s="609"/>
      <c r="K35" s="609"/>
      <c r="L35" s="609"/>
      <c r="M35" s="609"/>
      <c r="N35" s="609"/>
      <c r="O35" s="609"/>
      <c r="P35" s="609"/>
      <c r="Q35" s="609"/>
      <c r="R35" s="609"/>
      <c r="S35" s="609"/>
      <c r="T35" s="609"/>
      <c r="U35" s="609"/>
      <c r="V35" s="609"/>
      <c r="W35" s="1170" t="s">
        <v>345</v>
      </c>
      <c r="X35" s="1171"/>
      <c r="Y35" s="1171"/>
      <c r="Z35" s="1171"/>
      <c r="AA35" s="1171"/>
      <c r="AB35" s="1171"/>
      <c r="AC35" s="1171"/>
      <c r="AD35" s="1171"/>
      <c r="AE35" s="1171"/>
      <c r="AF35" s="1171"/>
      <c r="AG35" s="1171"/>
      <c r="AH35" s="1171"/>
      <c r="AI35" s="1171"/>
      <c r="AJ35" s="1171"/>
      <c r="AK35" s="1171"/>
      <c r="AL35" s="1171"/>
      <c r="AM35" s="1171"/>
      <c r="AN35" s="1172"/>
      <c r="AO35" s="583" t="s">
        <v>319</v>
      </c>
      <c r="AP35" s="583"/>
      <c r="AQ35" s="583"/>
      <c r="AR35" s="583"/>
      <c r="AS35" s="583"/>
      <c r="AT35" s="959">
        <f>COUNTIF(BC5:BC33,"○")</f>
        <v>18</v>
      </c>
      <c r="AU35" s="960"/>
      <c r="AV35" s="965" t="s">
        <v>306</v>
      </c>
      <c r="AW35" s="959">
        <f>COUNTIF(BD5:BD33,"○")</f>
        <v>18</v>
      </c>
      <c r="AX35" s="960"/>
      <c r="AY35" s="965" t="s">
        <v>306</v>
      </c>
      <c r="AZ35" s="959">
        <f>COUNTIF(BE5:BE33,"○")</f>
        <v>18</v>
      </c>
      <c r="BA35" s="960"/>
      <c r="BB35" s="965" t="s">
        <v>306</v>
      </c>
      <c r="BG35" s="102" t="s">
        <v>1425</v>
      </c>
      <c r="BH35" s="31" t="s">
        <v>1425</v>
      </c>
    </row>
    <row r="36" spans="1:61" ht="15" customHeight="1" x14ac:dyDescent="0.15">
      <c r="A36" s="1148"/>
      <c r="B36" s="1148"/>
      <c r="C36" s="98"/>
      <c r="D36" s="98"/>
      <c r="E36" s="98"/>
      <c r="F36" s="609"/>
      <c r="G36" s="609"/>
      <c r="H36" s="609"/>
      <c r="I36" s="609"/>
      <c r="J36" s="609"/>
      <c r="K36" s="609"/>
      <c r="L36" s="609"/>
      <c r="M36" s="609"/>
      <c r="N36" s="609"/>
      <c r="O36" s="609"/>
      <c r="P36" s="609"/>
      <c r="Q36" s="609"/>
      <c r="R36" s="609"/>
      <c r="S36" s="609"/>
      <c r="T36" s="609"/>
      <c r="U36" s="609"/>
      <c r="V36" s="609"/>
      <c r="W36" s="1170" t="s">
        <v>346</v>
      </c>
      <c r="X36" s="1171"/>
      <c r="Y36" s="1171"/>
      <c r="Z36" s="1171"/>
      <c r="AA36" s="1171"/>
      <c r="AB36" s="1171"/>
      <c r="AC36" s="1171"/>
      <c r="AD36" s="1171"/>
      <c r="AE36" s="1171"/>
      <c r="AF36" s="1171"/>
      <c r="AG36" s="1171"/>
      <c r="AH36" s="1171"/>
      <c r="AI36" s="1171"/>
      <c r="AJ36" s="1171"/>
      <c r="AK36" s="1171"/>
      <c r="AL36" s="1171"/>
      <c r="AM36" s="1171"/>
      <c r="AN36" s="1172"/>
      <c r="AO36" s="583"/>
      <c r="AP36" s="583"/>
      <c r="AQ36" s="583"/>
      <c r="AR36" s="583"/>
      <c r="AS36" s="583"/>
      <c r="AT36" s="961"/>
      <c r="AU36" s="1047"/>
      <c r="AV36" s="966"/>
      <c r="AW36" s="961"/>
      <c r="AX36" s="1047"/>
      <c r="AY36" s="966"/>
      <c r="AZ36" s="961"/>
      <c r="BA36" s="1047"/>
      <c r="BB36" s="966"/>
      <c r="BG36" s="102" t="s">
        <v>1425</v>
      </c>
      <c r="BH36" s="31" t="s">
        <v>1425</v>
      </c>
    </row>
    <row r="37" spans="1:61" ht="15" customHeight="1" x14ac:dyDescent="0.15">
      <c r="A37" s="1148"/>
      <c r="B37" s="1148"/>
      <c r="C37" s="98"/>
      <c r="D37" s="98"/>
      <c r="E37" s="98"/>
      <c r="F37" s="609"/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1170" t="s">
        <v>347</v>
      </c>
      <c r="X37" s="1171"/>
      <c r="Y37" s="1171"/>
      <c r="Z37" s="1171"/>
      <c r="AA37" s="1171"/>
      <c r="AB37" s="1171"/>
      <c r="AC37" s="1171"/>
      <c r="AD37" s="1171"/>
      <c r="AE37" s="1171"/>
      <c r="AF37" s="1171"/>
      <c r="AG37" s="1171"/>
      <c r="AH37" s="1171"/>
      <c r="AI37" s="1171"/>
      <c r="AJ37" s="1171"/>
      <c r="AK37" s="1171"/>
      <c r="AL37" s="1171"/>
      <c r="AM37" s="1171"/>
      <c r="AN37" s="1172"/>
      <c r="AO37" s="583"/>
      <c r="AP37" s="583"/>
      <c r="AQ37" s="583"/>
      <c r="AR37" s="583"/>
      <c r="AS37" s="583"/>
      <c r="AT37" s="1065"/>
      <c r="AU37" s="1066"/>
      <c r="AV37" s="1064"/>
      <c r="AW37" s="1065"/>
      <c r="AX37" s="1066"/>
      <c r="AY37" s="1064"/>
      <c r="AZ37" s="1065"/>
      <c r="BA37" s="1066"/>
      <c r="BB37" s="1064"/>
      <c r="BG37" s="102" t="s">
        <v>1425</v>
      </c>
      <c r="BH37" s="31" t="s">
        <v>1425</v>
      </c>
    </row>
    <row r="38" spans="1:61" ht="15" customHeight="1" x14ac:dyDescent="0.15">
      <c r="A38" s="1148"/>
      <c r="B38" s="1148"/>
      <c r="C38" s="98"/>
      <c r="D38" s="98"/>
      <c r="E38" s="9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1176" t="s">
        <v>348</v>
      </c>
      <c r="X38" s="1177"/>
      <c r="Y38" s="1177"/>
      <c r="Z38" s="1177"/>
      <c r="AA38" s="1177"/>
      <c r="AB38" s="1177"/>
      <c r="AC38" s="1177"/>
      <c r="AD38" s="1177"/>
      <c r="AE38" s="1177"/>
      <c r="AF38" s="1177"/>
      <c r="AG38" s="1177"/>
      <c r="AH38" s="1177"/>
      <c r="AI38" s="1177"/>
      <c r="AJ38" s="1177"/>
      <c r="AK38" s="1177"/>
      <c r="AL38" s="1177"/>
      <c r="AM38" s="1177"/>
      <c r="AN38" s="1178"/>
      <c r="AO38" s="583" t="s">
        <v>320</v>
      </c>
      <c r="AP38" s="583"/>
      <c r="AQ38" s="583"/>
      <c r="AR38" s="583"/>
      <c r="AS38" s="583"/>
      <c r="AT38" s="1052">
        <f>AT35+'R3　１月 ok'!AT40</f>
        <v>36</v>
      </c>
      <c r="AU38" s="1053"/>
      <c r="AV38" s="1054"/>
      <c r="AW38" s="1052">
        <f>AW35+'R3　１月 ok'!AW40</f>
        <v>36</v>
      </c>
      <c r="AX38" s="1053"/>
      <c r="AY38" s="1054"/>
      <c r="AZ38" s="1052">
        <f>AZ35+'R3　１月 ok'!AZ40</f>
        <v>36</v>
      </c>
      <c r="BA38" s="1053"/>
      <c r="BB38" s="1054"/>
      <c r="BG38" s="102" t="s">
        <v>1425</v>
      </c>
      <c r="BH38" s="31" t="s">
        <v>1425</v>
      </c>
    </row>
    <row r="39" spans="1:61" ht="15" customHeight="1" x14ac:dyDescent="0.15">
      <c r="A39" s="1148"/>
      <c r="B39" s="1148"/>
      <c r="C39" s="98"/>
      <c r="D39" s="98"/>
      <c r="E39" s="9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1173" t="s">
        <v>440</v>
      </c>
      <c r="X39" s="1174"/>
      <c r="Y39" s="1174"/>
      <c r="Z39" s="1174"/>
      <c r="AA39" s="1174"/>
      <c r="AB39" s="1174"/>
      <c r="AC39" s="1174"/>
      <c r="AD39" s="1174"/>
      <c r="AE39" s="1174"/>
      <c r="AF39" s="1174"/>
      <c r="AG39" s="1174"/>
      <c r="AH39" s="1174"/>
      <c r="AI39" s="1174"/>
      <c r="AJ39" s="1174"/>
      <c r="AK39" s="1174"/>
      <c r="AL39" s="1174"/>
      <c r="AM39" s="1174"/>
      <c r="AN39" s="1175"/>
      <c r="AO39" s="583"/>
      <c r="AP39" s="583"/>
      <c r="AQ39" s="583"/>
      <c r="AR39" s="583"/>
      <c r="AS39" s="583"/>
      <c r="AT39" s="968"/>
      <c r="AU39" s="971"/>
      <c r="AV39" s="970"/>
      <c r="AW39" s="968"/>
      <c r="AX39" s="971"/>
      <c r="AY39" s="970"/>
      <c r="AZ39" s="968"/>
      <c r="BA39" s="971"/>
      <c r="BB39" s="970"/>
      <c r="BG39" s="102" t="s">
        <v>1425</v>
      </c>
      <c r="BH39" s="31" t="s">
        <v>349</v>
      </c>
      <c r="BI39" s="31" t="s">
        <v>349</v>
      </c>
    </row>
    <row r="40" spans="1:61" ht="15" customHeight="1" x14ac:dyDescent="0.15">
      <c r="A40" s="1148"/>
      <c r="B40" s="1148"/>
      <c r="C40" s="98"/>
      <c r="D40" s="98"/>
      <c r="E40" s="9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1170" t="s">
        <v>345</v>
      </c>
      <c r="X40" s="1171"/>
      <c r="Y40" s="1171"/>
      <c r="Z40" s="1171"/>
      <c r="AA40" s="1171"/>
      <c r="AB40" s="1171"/>
      <c r="AC40" s="1171"/>
      <c r="AD40" s="1171"/>
      <c r="AE40" s="1171"/>
      <c r="AF40" s="1171"/>
      <c r="AG40" s="1171"/>
      <c r="AH40" s="1171"/>
      <c r="AI40" s="1171"/>
      <c r="AJ40" s="1171"/>
      <c r="AK40" s="1171"/>
      <c r="AL40" s="1171"/>
      <c r="AM40" s="1171"/>
      <c r="AN40" s="1172"/>
      <c r="AO40" s="583"/>
      <c r="AP40" s="583"/>
      <c r="AQ40" s="583"/>
      <c r="AR40" s="583"/>
      <c r="AS40" s="583"/>
      <c r="AT40" s="972"/>
      <c r="AU40" s="973"/>
      <c r="AV40" s="974"/>
      <c r="AW40" s="972"/>
      <c r="AX40" s="973"/>
      <c r="AY40" s="974"/>
      <c r="AZ40" s="972"/>
      <c r="BA40" s="973"/>
      <c r="BB40" s="974"/>
      <c r="BG40" s="65" t="s">
        <v>1425</v>
      </c>
    </row>
    <row r="41" spans="1:61" ht="15" customHeight="1" x14ac:dyDescent="0.15">
      <c r="A41" s="1148"/>
      <c r="B41" s="1148"/>
      <c r="C41" s="98"/>
      <c r="D41" s="98"/>
      <c r="E41" s="9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1170" t="s">
        <v>346</v>
      </c>
      <c r="X41" s="1171"/>
      <c r="Y41" s="1171"/>
      <c r="Z41" s="1171"/>
      <c r="AA41" s="1171"/>
      <c r="AB41" s="1171"/>
      <c r="AC41" s="1171"/>
      <c r="AD41" s="1171"/>
      <c r="AE41" s="1171"/>
      <c r="AF41" s="1171"/>
      <c r="AG41" s="1171"/>
      <c r="AH41" s="1171"/>
      <c r="AI41" s="1171"/>
      <c r="AJ41" s="1171"/>
      <c r="AK41" s="1171"/>
      <c r="AL41" s="1171"/>
      <c r="AM41" s="1171"/>
      <c r="AN41" s="1172"/>
      <c r="AO41" s="583" t="s">
        <v>323</v>
      </c>
      <c r="AP41" s="583"/>
      <c r="AQ41" s="583"/>
      <c r="AR41" s="583"/>
      <c r="AS41" s="583"/>
      <c r="AT41" s="1052">
        <f>AT35+'R3　１月 ok'!AT43</f>
        <v>178</v>
      </c>
      <c r="AU41" s="1053"/>
      <c r="AV41" s="1054"/>
      <c r="AW41" s="1052">
        <f>AW35+'R3　１月 ok'!AW43</f>
        <v>180</v>
      </c>
      <c r="AX41" s="1053"/>
      <c r="AY41" s="1054"/>
      <c r="AZ41" s="1052">
        <f>AZ35+'R3　１月 ok'!AZ43</f>
        <v>180</v>
      </c>
      <c r="BA41" s="1053"/>
      <c r="BB41" s="1054"/>
      <c r="BG41" s="102" t="s">
        <v>1425</v>
      </c>
    </row>
    <row r="42" spans="1:61" ht="15" customHeight="1" x14ac:dyDescent="0.15">
      <c r="A42" s="1148"/>
      <c r="B42" s="1148"/>
      <c r="C42" s="98"/>
      <c r="D42" s="98"/>
      <c r="E42" s="9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1170" t="s">
        <v>347</v>
      </c>
      <c r="X42" s="1171"/>
      <c r="Y42" s="1171"/>
      <c r="Z42" s="1171"/>
      <c r="AA42" s="1171"/>
      <c r="AB42" s="1171"/>
      <c r="AC42" s="1171"/>
      <c r="AD42" s="1171"/>
      <c r="AE42" s="1171"/>
      <c r="AF42" s="1171"/>
      <c r="AG42" s="1171"/>
      <c r="AH42" s="1171"/>
      <c r="AI42" s="1171"/>
      <c r="AJ42" s="1171"/>
      <c r="AK42" s="1171"/>
      <c r="AL42" s="1171"/>
      <c r="AM42" s="1171"/>
      <c r="AN42" s="1172"/>
      <c r="AO42" s="583"/>
      <c r="AP42" s="583"/>
      <c r="AQ42" s="583"/>
      <c r="AR42" s="583"/>
      <c r="AS42" s="583"/>
      <c r="AT42" s="968"/>
      <c r="AU42" s="971"/>
      <c r="AV42" s="970"/>
      <c r="AW42" s="968"/>
      <c r="AX42" s="971"/>
      <c r="AY42" s="970"/>
      <c r="AZ42" s="968"/>
      <c r="BA42" s="971"/>
      <c r="BB42" s="970"/>
      <c r="BG42" s="102" t="s">
        <v>1425</v>
      </c>
    </row>
    <row r="43" spans="1:61" ht="15" customHeight="1" x14ac:dyDescent="0.15">
      <c r="A43" s="1148"/>
      <c r="B43" s="1148"/>
      <c r="C43" s="98"/>
      <c r="D43" s="98"/>
      <c r="E43" s="9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1176" t="s">
        <v>348</v>
      </c>
      <c r="X43" s="1177"/>
      <c r="Y43" s="1177"/>
      <c r="Z43" s="1177"/>
      <c r="AA43" s="1177"/>
      <c r="AB43" s="1177"/>
      <c r="AC43" s="1177"/>
      <c r="AD43" s="1177"/>
      <c r="AE43" s="1177"/>
      <c r="AF43" s="1177"/>
      <c r="AG43" s="1177"/>
      <c r="AH43" s="1177"/>
      <c r="AI43" s="1177"/>
      <c r="AJ43" s="1177"/>
      <c r="AK43" s="1177"/>
      <c r="AL43" s="1177"/>
      <c r="AM43" s="1177"/>
      <c r="AN43" s="1178"/>
      <c r="AO43" s="583"/>
      <c r="AP43" s="583"/>
      <c r="AQ43" s="583"/>
      <c r="AR43" s="583"/>
      <c r="AS43" s="583"/>
      <c r="AT43" s="972"/>
      <c r="AU43" s="973"/>
      <c r="AV43" s="974"/>
      <c r="AW43" s="972"/>
      <c r="AX43" s="973"/>
      <c r="AY43" s="974"/>
      <c r="AZ43" s="972"/>
      <c r="BA43" s="973"/>
      <c r="BB43" s="974"/>
      <c r="BG43" s="102" t="s">
        <v>1425</v>
      </c>
    </row>
    <row r="44" spans="1:61" ht="15" customHeight="1" x14ac:dyDescent="0.15">
      <c r="A44" s="1148"/>
      <c r="B44" s="114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563" t="s">
        <v>285</v>
      </c>
      <c r="X44" s="563"/>
      <c r="Y44" s="563"/>
      <c r="Z44" s="563" t="s">
        <v>286</v>
      </c>
      <c r="AA44" s="563"/>
      <c r="AB44" s="563"/>
      <c r="AC44" s="563" t="s">
        <v>300</v>
      </c>
      <c r="AD44" s="563"/>
      <c r="AE44" s="563"/>
      <c r="AF44" s="563" t="s">
        <v>361</v>
      </c>
      <c r="AG44" s="563"/>
      <c r="AH44" s="563"/>
      <c r="AI44" s="563" t="s">
        <v>362</v>
      </c>
      <c r="AJ44" s="563"/>
      <c r="AK44" s="563"/>
      <c r="AL44" s="563" t="s">
        <v>363</v>
      </c>
      <c r="AM44" s="563"/>
      <c r="AN44" s="563"/>
      <c r="AO44" s="573" t="s">
        <v>321</v>
      </c>
      <c r="AP44" s="574"/>
      <c r="AQ44" s="574"/>
      <c r="AR44" s="574"/>
      <c r="AS44" s="575"/>
      <c r="AT44" s="959">
        <f>COUNTIF(AX5:AX33,"○")</f>
        <v>18</v>
      </c>
      <c r="AU44" s="960"/>
      <c r="AV44" s="965" t="s">
        <v>366</v>
      </c>
      <c r="AW44" s="959">
        <f>COUNTIF(AY5:AY33,"○")</f>
        <v>18</v>
      </c>
      <c r="AX44" s="960"/>
      <c r="AY44" s="965" t="s">
        <v>366</v>
      </c>
      <c r="AZ44" s="959">
        <f>COUNTIF(AZ5:AZ33,"○")</f>
        <v>16</v>
      </c>
      <c r="BA44" s="960"/>
      <c r="BB44" s="965" t="s">
        <v>366</v>
      </c>
      <c r="BG44" s="102" t="s">
        <v>1425</v>
      </c>
    </row>
    <row r="45" spans="1:61" ht="15" customHeight="1" x14ac:dyDescent="0.15">
      <c r="A45" s="1148"/>
      <c r="B45" s="114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559">
        <f>AT44</f>
        <v>18</v>
      </c>
      <c r="X45" s="560"/>
      <c r="Y45" s="555" t="s">
        <v>326</v>
      </c>
      <c r="Z45" s="559">
        <f>AW44</f>
        <v>18</v>
      </c>
      <c r="AA45" s="560"/>
      <c r="AB45" s="555" t="s">
        <v>326</v>
      </c>
      <c r="AC45" s="559">
        <f>AZ44</f>
        <v>16</v>
      </c>
      <c r="AD45" s="560"/>
      <c r="AE45" s="555" t="s">
        <v>306</v>
      </c>
      <c r="AF45" s="559">
        <f>AT44</f>
        <v>18</v>
      </c>
      <c r="AG45" s="560"/>
      <c r="AH45" s="555" t="s">
        <v>306</v>
      </c>
      <c r="AI45" s="559">
        <f>AW44</f>
        <v>18</v>
      </c>
      <c r="AJ45" s="560"/>
      <c r="AK45" s="555" t="s">
        <v>306</v>
      </c>
      <c r="AL45" s="559">
        <f>AZ44</f>
        <v>16</v>
      </c>
      <c r="AM45" s="560"/>
      <c r="AN45" s="555" t="s">
        <v>306</v>
      </c>
      <c r="AO45" s="576"/>
      <c r="AP45" s="577"/>
      <c r="AQ45" s="577"/>
      <c r="AR45" s="577"/>
      <c r="AS45" s="578"/>
      <c r="AT45" s="961"/>
      <c r="AU45" s="962"/>
      <c r="AV45" s="966"/>
      <c r="AW45" s="961"/>
      <c r="AX45" s="962"/>
      <c r="AY45" s="966"/>
      <c r="AZ45" s="961"/>
      <c r="BA45" s="962"/>
      <c r="BB45" s="966"/>
      <c r="BG45" s="102" t="s">
        <v>1425</v>
      </c>
    </row>
    <row r="46" spans="1:61" ht="15" customHeight="1" x14ac:dyDescent="0.15">
      <c r="A46" s="1148"/>
      <c r="B46" s="114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561"/>
      <c r="X46" s="562"/>
      <c r="Y46" s="558"/>
      <c r="Z46" s="561"/>
      <c r="AA46" s="562"/>
      <c r="AB46" s="558"/>
      <c r="AC46" s="561"/>
      <c r="AD46" s="562"/>
      <c r="AE46" s="558"/>
      <c r="AF46" s="561"/>
      <c r="AG46" s="562"/>
      <c r="AH46" s="558"/>
      <c r="AI46" s="561"/>
      <c r="AJ46" s="562"/>
      <c r="AK46" s="558"/>
      <c r="AL46" s="561"/>
      <c r="AM46" s="562"/>
      <c r="AN46" s="558"/>
      <c r="AO46" s="579"/>
      <c r="AP46" s="580"/>
      <c r="AQ46" s="580"/>
      <c r="AR46" s="580"/>
      <c r="AS46" s="581"/>
      <c r="AT46" s="963"/>
      <c r="AU46" s="964"/>
      <c r="AV46" s="967"/>
      <c r="AW46" s="963"/>
      <c r="AX46" s="964"/>
      <c r="AY46" s="967"/>
      <c r="AZ46" s="963"/>
      <c r="BA46" s="964"/>
      <c r="BB46" s="967"/>
      <c r="BG46" s="65" t="s">
        <v>1425</v>
      </c>
    </row>
    <row r="47" spans="1:61" ht="15" customHeight="1" x14ac:dyDescent="0.15">
      <c r="A47" s="1148"/>
      <c r="B47" s="114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1046" t="s">
        <v>285</v>
      </c>
      <c r="X47" s="1046"/>
      <c r="Y47" s="1046"/>
      <c r="Z47" s="1046" t="s">
        <v>286</v>
      </c>
      <c r="AA47" s="1046"/>
      <c r="AB47" s="1046"/>
      <c r="AC47" s="1046" t="s">
        <v>300</v>
      </c>
      <c r="AD47" s="1046"/>
      <c r="AE47" s="1046"/>
      <c r="AF47" s="1042" t="s">
        <v>361</v>
      </c>
      <c r="AG47" s="1043"/>
      <c r="AH47" s="1044"/>
      <c r="AI47" s="1042" t="s">
        <v>362</v>
      </c>
      <c r="AJ47" s="1043"/>
      <c r="AK47" s="1044"/>
      <c r="AL47" s="1042" t="s">
        <v>363</v>
      </c>
      <c r="AM47" s="1043"/>
      <c r="AN47" s="1044"/>
      <c r="AO47" s="727" t="s">
        <v>324</v>
      </c>
      <c r="AP47" s="728"/>
      <c r="AQ47" s="728"/>
      <c r="AR47" s="728"/>
      <c r="AS47" s="729"/>
      <c r="AT47" s="959">
        <f>AT44+'R3　１月 ok'!AT49</f>
        <v>162</v>
      </c>
      <c r="AU47" s="960"/>
      <c r="AV47" s="965" t="s">
        <v>366</v>
      </c>
      <c r="AW47" s="959">
        <f>AW44+'R3　１月 ok'!AW49</f>
        <v>162</v>
      </c>
      <c r="AX47" s="960"/>
      <c r="AY47" s="965" t="s">
        <v>366</v>
      </c>
      <c r="AZ47" s="959">
        <f>AZ44+'R3　１月 ok'!AZ49</f>
        <v>158</v>
      </c>
      <c r="BA47" s="960"/>
      <c r="BB47" s="965" t="s">
        <v>366</v>
      </c>
      <c r="BG47" s="102" t="s">
        <v>1425</v>
      </c>
    </row>
    <row r="48" spans="1:61" ht="15" customHeight="1" x14ac:dyDescent="0.15">
      <c r="A48" s="1148"/>
      <c r="B48" s="114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559">
        <f>W45+'R3　１月 ok'!W50</f>
        <v>162</v>
      </c>
      <c r="X48" s="560"/>
      <c r="Y48" s="555" t="s">
        <v>326</v>
      </c>
      <c r="Z48" s="559">
        <f>Z45+'R3　１月 ok'!Z50</f>
        <v>162</v>
      </c>
      <c r="AA48" s="560"/>
      <c r="AB48" s="555" t="s">
        <v>326</v>
      </c>
      <c r="AC48" s="559">
        <f>AC45+'R3　１月 ok'!AC50</f>
        <v>158</v>
      </c>
      <c r="AD48" s="560"/>
      <c r="AE48" s="555" t="s">
        <v>306</v>
      </c>
      <c r="AF48" s="559">
        <f>AF45+'R3　１月 ok'!AF50</f>
        <v>162</v>
      </c>
      <c r="AG48" s="560"/>
      <c r="AH48" s="555" t="s">
        <v>306</v>
      </c>
      <c r="AI48" s="559">
        <f>AI45+'R3　１月 ok'!AI50</f>
        <v>162</v>
      </c>
      <c r="AJ48" s="560"/>
      <c r="AK48" s="555" t="s">
        <v>306</v>
      </c>
      <c r="AL48" s="559">
        <f>AL45+'R3　１月 ok'!AL50</f>
        <v>158</v>
      </c>
      <c r="AM48" s="560"/>
      <c r="AN48" s="555" t="s">
        <v>306</v>
      </c>
      <c r="AO48" s="730"/>
      <c r="AP48" s="731"/>
      <c r="AQ48" s="731"/>
      <c r="AR48" s="731"/>
      <c r="AS48" s="732"/>
      <c r="AT48" s="961"/>
      <c r="AU48" s="962"/>
      <c r="AV48" s="966"/>
      <c r="AW48" s="961"/>
      <c r="AX48" s="962"/>
      <c r="AY48" s="966"/>
      <c r="AZ48" s="961"/>
      <c r="BA48" s="962"/>
      <c r="BB48" s="966"/>
      <c r="BG48" s="102" t="s">
        <v>1425</v>
      </c>
    </row>
    <row r="49" spans="1:61" ht="15" customHeight="1" x14ac:dyDescent="0.15">
      <c r="A49" s="1148"/>
      <c r="B49" s="1148"/>
      <c r="C49" s="139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1"/>
      <c r="W49" s="561"/>
      <c r="X49" s="562"/>
      <c r="Y49" s="558"/>
      <c r="Z49" s="561"/>
      <c r="AA49" s="562"/>
      <c r="AB49" s="558"/>
      <c r="AC49" s="561"/>
      <c r="AD49" s="562"/>
      <c r="AE49" s="558"/>
      <c r="AF49" s="561"/>
      <c r="AG49" s="562"/>
      <c r="AH49" s="558"/>
      <c r="AI49" s="561"/>
      <c r="AJ49" s="562"/>
      <c r="AK49" s="558"/>
      <c r="AL49" s="561"/>
      <c r="AM49" s="562"/>
      <c r="AN49" s="558"/>
      <c r="AO49" s="733"/>
      <c r="AP49" s="734"/>
      <c r="AQ49" s="734"/>
      <c r="AR49" s="734"/>
      <c r="AS49" s="735"/>
      <c r="AT49" s="963"/>
      <c r="AU49" s="964"/>
      <c r="AV49" s="967"/>
      <c r="AW49" s="963"/>
      <c r="AX49" s="964"/>
      <c r="AY49" s="967"/>
      <c r="AZ49" s="963"/>
      <c r="BA49" s="964"/>
      <c r="BB49" s="967"/>
      <c r="BG49" s="102" t="s">
        <v>1425</v>
      </c>
    </row>
    <row r="50" spans="1:61" x14ac:dyDescent="0.15">
      <c r="BG50" s="102" t="s">
        <v>1425</v>
      </c>
    </row>
    <row r="51" spans="1:61" x14ac:dyDescent="0.15">
      <c r="BG51" s="102" t="s">
        <v>1425</v>
      </c>
      <c r="BH51" s="31" t="s">
        <v>350</v>
      </c>
      <c r="BI51" s="31" t="s">
        <v>350</v>
      </c>
    </row>
    <row r="52" spans="1:61" x14ac:dyDescent="0.15">
      <c r="BG52" s="65" t="s">
        <v>1425</v>
      </c>
    </row>
    <row r="53" spans="1:61" x14ac:dyDescent="0.15">
      <c r="BG53" s="102" t="s">
        <v>1425</v>
      </c>
    </row>
    <row r="54" spans="1:61" x14ac:dyDescent="0.15">
      <c r="BG54" s="102" t="s">
        <v>1425</v>
      </c>
    </row>
    <row r="55" spans="1:61" x14ac:dyDescent="0.15">
      <c r="BG55" s="102" t="s">
        <v>1425</v>
      </c>
    </row>
    <row r="56" spans="1:61" x14ac:dyDescent="0.15">
      <c r="BG56" s="102" t="s">
        <v>1425</v>
      </c>
    </row>
    <row r="57" spans="1:61" x14ac:dyDescent="0.15">
      <c r="BG57" s="102" t="s">
        <v>1425</v>
      </c>
    </row>
    <row r="58" spans="1:61" x14ac:dyDescent="0.15">
      <c r="BG58" s="65" t="s">
        <v>1425</v>
      </c>
    </row>
    <row r="59" spans="1:61" x14ac:dyDescent="0.15">
      <c r="BG59" s="102" t="s">
        <v>1425</v>
      </c>
    </row>
    <row r="60" spans="1:61" x14ac:dyDescent="0.15">
      <c r="BG60" s="102" t="s">
        <v>1425</v>
      </c>
    </row>
    <row r="61" spans="1:61" x14ac:dyDescent="0.15">
      <c r="BG61" s="102" t="s">
        <v>1425</v>
      </c>
    </row>
    <row r="62" spans="1:61" x14ac:dyDescent="0.15">
      <c r="BG62" s="102" t="s">
        <v>1425</v>
      </c>
      <c r="BH62" s="31" t="s">
        <v>1425</v>
      </c>
      <c r="BI62" s="31" t="s">
        <v>1425</v>
      </c>
    </row>
    <row r="63" spans="1:61" x14ac:dyDescent="0.15">
      <c r="BG63" s="102" t="s">
        <v>1425</v>
      </c>
      <c r="BH63" s="31" t="s">
        <v>1425</v>
      </c>
      <c r="BI63" s="31" t="s">
        <v>1425</v>
      </c>
    </row>
    <row r="64" spans="1:61" x14ac:dyDescent="0.15">
      <c r="BG64" s="32"/>
      <c r="BH64" s="32"/>
      <c r="BI64" s="32"/>
    </row>
  </sheetData>
  <mergeCells count="295"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  <mergeCell ref="AA8:AB8"/>
    <mergeCell ref="AC6:AE6"/>
    <mergeCell ref="AF6:AU6"/>
    <mergeCell ref="BC3:BE3"/>
    <mergeCell ref="A5:B5"/>
    <mergeCell ref="C5:E5"/>
    <mergeCell ref="F5:Z5"/>
    <mergeCell ref="AA5:AB5"/>
    <mergeCell ref="AC5:AE5"/>
    <mergeCell ref="AF5:AU5"/>
    <mergeCell ref="BA5:BB5"/>
    <mergeCell ref="BA8:BB8"/>
    <mergeCell ref="A9:B9"/>
    <mergeCell ref="C9:E9"/>
    <mergeCell ref="F9:Z9"/>
    <mergeCell ref="AA9:AB9"/>
    <mergeCell ref="AC9:AE9"/>
    <mergeCell ref="AF9:AU9"/>
    <mergeCell ref="BA9:BB9"/>
    <mergeCell ref="BA6:BB6"/>
    <mergeCell ref="A7:B7"/>
    <mergeCell ref="C7:E7"/>
    <mergeCell ref="F7:Z7"/>
    <mergeCell ref="AA7:AB7"/>
    <mergeCell ref="AC7:AE7"/>
    <mergeCell ref="AF7:AU7"/>
    <mergeCell ref="BA7:BB7"/>
    <mergeCell ref="A6:B6"/>
    <mergeCell ref="C6:E6"/>
    <mergeCell ref="F6:Z6"/>
    <mergeCell ref="AA6:AB6"/>
    <mergeCell ref="AC8:AE8"/>
    <mergeCell ref="AF8:AU8"/>
    <mergeCell ref="A8:B8"/>
    <mergeCell ref="C8:E8"/>
    <mergeCell ref="F8:Z8"/>
    <mergeCell ref="BA10:BB10"/>
    <mergeCell ref="A11:B11"/>
    <mergeCell ref="C11:E11"/>
    <mergeCell ref="F11:Z11"/>
    <mergeCell ref="AA11:AB11"/>
    <mergeCell ref="AC11:AE11"/>
    <mergeCell ref="AF11:AU11"/>
    <mergeCell ref="BA11:BB11"/>
    <mergeCell ref="A10:B10"/>
    <mergeCell ref="C10:E10"/>
    <mergeCell ref="F10:Z10"/>
    <mergeCell ref="AA10:AB10"/>
    <mergeCell ref="AC10:AE10"/>
    <mergeCell ref="AF10:AU10"/>
    <mergeCell ref="AA16:AB16"/>
    <mergeCell ref="AC14:AE14"/>
    <mergeCell ref="AF14:AU14"/>
    <mergeCell ref="BA12:BB12"/>
    <mergeCell ref="A13:B13"/>
    <mergeCell ref="C13:E13"/>
    <mergeCell ref="F13:Z13"/>
    <mergeCell ref="AA13:AB13"/>
    <mergeCell ref="AC13:AE13"/>
    <mergeCell ref="AF13:AU13"/>
    <mergeCell ref="BA13:BB13"/>
    <mergeCell ref="AC12:AE12"/>
    <mergeCell ref="AF12:AU12"/>
    <mergeCell ref="A12:B12"/>
    <mergeCell ref="C12:E12"/>
    <mergeCell ref="F12:Z12"/>
    <mergeCell ref="AA12:AB12"/>
    <mergeCell ref="BA16:BB16"/>
    <mergeCell ref="A17:B17"/>
    <mergeCell ref="C17:E17"/>
    <mergeCell ref="F17:Z17"/>
    <mergeCell ref="AA17:AB17"/>
    <mergeCell ref="AC17:AE17"/>
    <mergeCell ref="AF17:AU17"/>
    <mergeCell ref="BA17:BB17"/>
    <mergeCell ref="BA14:BB14"/>
    <mergeCell ref="A15:B15"/>
    <mergeCell ref="C15:E15"/>
    <mergeCell ref="F15:Z15"/>
    <mergeCell ref="AA15:AB15"/>
    <mergeCell ref="AC15:AE15"/>
    <mergeCell ref="AF15:AU15"/>
    <mergeCell ref="BA15:BB15"/>
    <mergeCell ref="A14:B14"/>
    <mergeCell ref="C14:E14"/>
    <mergeCell ref="F14:Z14"/>
    <mergeCell ref="AA14:AB14"/>
    <mergeCell ref="AC16:AE16"/>
    <mergeCell ref="AF16:AU16"/>
    <mergeCell ref="A16:B16"/>
    <mergeCell ref="C16:E16"/>
    <mergeCell ref="F16:Z16"/>
    <mergeCell ref="BA18:BB18"/>
    <mergeCell ref="A19:B19"/>
    <mergeCell ref="C19:E19"/>
    <mergeCell ref="F19:Z19"/>
    <mergeCell ref="AA19:AB19"/>
    <mergeCell ref="AC19:AE19"/>
    <mergeCell ref="AF19:AU19"/>
    <mergeCell ref="BA19:BB19"/>
    <mergeCell ref="A18:B18"/>
    <mergeCell ref="C18:E18"/>
    <mergeCell ref="F18:Z18"/>
    <mergeCell ref="AA18:AB18"/>
    <mergeCell ref="AC18:AE18"/>
    <mergeCell ref="AF18:AU18"/>
    <mergeCell ref="AA24:AB24"/>
    <mergeCell ref="AC22:AE22"/>
    <mergeCell ref="AF22:AU22"/>
    <mergeCell ref="BA20:BB20"/>
    <mergeCell ref="A21:B21"/>
    <mergeCell ref="C21:E21"/>
    <mergeCell ref="F21:Z21"/>
    <mergeCell ref="AA21:AB21"/>
    <mergeCell ref="AC21:AE21"/>
    <mergeCell ref="AF21:AU21"/>
    <mergeCell ref="BA21:BB21"/>
    <mergeCell ref="AC20:AE20"/>
    <mergeCell ref="AF20:AU20"/>
    <mergeCell ref="A20:B20"/>
    <mergeCell ref="C20:E20"/>
    <mergeCell ref="F20:Z20"/>
    <mergeCell ref="AA20:AB20"/>
    <mergeCell ref="BA24:BB24"/>
    <mergeCell ref="A25:B25"/>
    <mergeCell ref="C25:E25"/>
    <mergeCell ref="F25:Z25"/>
    <mergeCell ref="AA25:AB25"/>
    <mergeCell ref="AC25:AE25"/>
    <mergeCell ref="AF25:AU25"/>
    <mergeCell ref="BA25:BB25"/>
    <mergeCell ref="BA22:BB22"/>
    <mergeCell ref="A23:B23"/>
    <mergeCell ref="C23:E23"/>
    <mergeCell ref="F23:Z23"/>
    <mergeCell ref="AA23:AB23"/>
    <mergeCell ref="AC23:AE23"/>
    <mergeCell ref="AF23:AU23"/>
    <mergeCell ref="BA23:BB23"/>
    <mergeCell ref="A22:B22"/>
    <mergeCell ref="C22:E22"/>
    <mergeCell ref="F22:Z22"/>
    <mergeCell ref="AA22:AB22"/>
    <mergeCell ref="AC24:AE24"/>
    <mergeCell ref="AF24:AU24"/>
    <mergeCell ref="A24:B24"/>
    <mergeCell ref="C24:E24"/>
    <mergeCell ref="F24:Z24"/>
    <mergeCell ref="BA26:BB26"/>
    <mergeCell ref="A27:B27"/>
    <mergeCell ref="C27:E27"/>
    <mergeCell ref="F27:Z27"/>
    <mergeCell ref="AA27:AB27"/>
    <mergeCell ref="AC27:AE27"/>
    <mergeCell ref="AF27:AU27"/>
    <mergeCell ref="BA27:BB27"/>
    <mergeCell ref="A26:B26"/>
    <mergeCell ref="C26:E26"/>
    <mergeCell ref="F26:Z26"/>
    <mergeCell ref="AA26:AB26"/>
    <mergeCell ref="AC26:AE26"/>
    <mergeCell ref="AF26:AU26"/>
    <mergeCell ref="AA32:AB32"/>
    <mergeCell ref="AC30:AE30"/>
    <mergeCell ref="AF30:AU30"/>
    <mergeCell ref="BA28:BB28"/>
    <mergeCell ref="A29:B29"/>
    <mergeCell ref="C29:E29"/>
    <mergeCell ref="F29:Z29"/>
    <mergeCell ref="AA29:AB29"/>
    <mergeCell ref="AC29:AE29"/>
    <mergeCell ref="AF29:AU29"/>
    <mergeCell ref="BA29:BB29"/>
    <mergeCell ref="AC28:AE28"/>
    <mergeCell ref="AF28:AU28"/>
    <mergeCell ref="A28:B28"/>
    <mergeCell ref="C28:E28"/>
    <mergeCell ref="F28:Z28"/>
    <mergeCell ref="AA28:AB28"/>
    <mergeCell ref="BA32:BB32"/>
    <mergeCell ref="A33:B33"/>
    <mergeCell ref="C33:E33"/>
    <mergeCell ref="F33:Z33"/>
    <mergeCell ref="AA33:AB33"/>
    <mergeCell ref="AC33:AE33"/>
    <mergeCell ref="AF33:AU33"/>
    <mergeCell ref="BA33:BB33"/>
    <mergeCell ref="BA30:BB30"/>
    <mergeCell ref="A31:B31"/>
    <mergeCell ref="C31:E31"/>
    <mergeCell ref="F31:Z31"/>
    <mergeCell ref="AA31:AB31"/>
    <mergeCell ref="AC31:AE31"/>
    <mergeCell ref="AF31:AU31"/>
    <mergeCell ref="BA31:BB31"/>
    <mergeCell ref="A30:B30"/>
    <mergeCell ref="C30:E30"/>
    <mergeCell ref="F30:Z30"/>
    <mergeCell ref="AA30:AB30"/>
    <mergeCell ref="AC32:AE32"/>
    <mergeCell ref="AF32:AU32"/>
    <mergeCell ref="A32:B32"/>
    <mergeCell ref="C32:E32"/>
    <mergeCell ref="F32:Z32"/>
    <mergeCell ref="A34:B49"/>
    <mergeCell ref="W34:AN34"/>
    <mergeCell ref="AO34:AS34"/>
    <mergeCell ref="AT34:AV34"/>
    <mergeCell ref="AW34:AY34"/>
    <mergeCell ref="AZ34:BB34"/>
    <mergeCell ref="F35:V43"/>
    <mergeCell ref="AZ44:BA46"/>
    <mergeCell ref="W44:Y44"/>
    <mergeCell ref="AV35:AV37"/>
    <mergeCell ref="AO41:AS43"/>
    <mergeCell ref="AT41:AV43"/>
    <mergeCell ref="AW41:AY43"/>
    <mergeCell ref="AZ41:BB43"/>
    <mergeCell ref="BB35:BB37"/>
    <mergeCell ref="W36:AN36"/>
    <mergeCell ref="W37:AN37"/>
    <mergeCell ref="AW35:AX37"/>
    <mergeCell ref="AY35:AY37"/>
    <mergeCell ref="AZ35:BA37"/>
    <mergeCell ref="W42:AN42"/>
    <mergeCell ref="W43:AN43"/>
    <mergeCell ref="W35:AN35"/>
    <mergeCell ref="AO35:AS37"/>
    <mergeCell ref="AT35:AU37"/>
    <mergeCell ref="W41:AN41"/>
    <mergeCell ref="AT44:AU46"/>
    <mergeCell ref="AV44:AV46"/>
    <mergeCell ref="W38:AN38"/>
    <mergeCell ref="AO38:AS40"/>
    <mergeCell ref="AT38:AV40"/>
    <mergeCell ref="AC44:AE44"/>
    <mergeCell ref="AZ38:BB40"/>
    <mergeCell ref="W39:AN39"/>
    <mergeCell ref="W40:AN40"/>
    <mergeCell ref="BB44:BB46"/>
    <mergeCell ref="W45:X46"/>
    <mergeCell ref="Y45:Y46"/>
    <mergeCell ref="Z45:AA46"/>
    <mergeCell ref="AB45:AB46"/>
    <mergeCell ref="AC45:AD46"/>
    <mergeCell ref="AE45:AE46"/>
    <mergeCell ref="AW44:AX46"/>
    <mergeCell ref="AY44:AY46"/>
    <mergeCell ref="AF45:AG46"/>
    <mergeCell ref="AH45:AH46"/>
    <mergeCell ref="AI45:AJ46"/>
    <mergeCell ref="AO44:AS46"/>
    <mergeCell ref="AF44:AH44"/>
    <mergeCell ref="AI44:AK44"/>
    <mergeCell ref="AW38:AY40"/>
    <mergeCell ref="W47:Y47"/>
    <mergeCell ref="Z47:AB47"/>
    <mergeCell ref="AC47:AE47"/>
    <mergeCell ref="AF47:AH47"/>
    <mergeCell ref="AL44:AN44"/>
    <mergeCell ref="AK45:AK46"/>
    <mergeCell ref="AL45:AM46"/>
    <mergeCell ref="AN45:AN46"/>
    <mergeCell ref="Z44:AB44"/>
    <mergeCell ref="BB47:BB49"/>
    <mergeCell ref="AW47:AX49"/>
    <mergeCell ref="AY47:AY49"/>
    <mergeCell ref="AZ47:BA49"/>
    <mergeCell ref="AC48:AD49"/>
    <mergeCell ref="AE48:AE49"/>
    <mergeCell ref="AF48:AG49"/>
    <mergeCell ref="AH48:AH49"/>
    <mergeCell ref="W48:X49"/>
    <mergeCell ref="Y48:Y49"/>
    <mergeCell ref="Z48:AA49"/>
    <mergeCell ref="AB48:AB49"/>
    <mergeCell ref="AI48:AJ49"/>
    <mergeCell ref="AO47:AS49"/>
    <mergeCell ref="AT47:AU49"/>
    <mergeCell ref="AV47:AV49"/>
    <mergeCell ref="AI47:AK47"/>
    <mergeCell ref="AL47:AN47"/>
    <mergeCell ref="AK48:AK49"/>
    <mergeCell ref="AL48:AM49"/>
    <mergeCell ref="AN48:AN49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r:id="rId1"/>
  <headerFooter alignWithMargins="0">
    <oddHeader>&amp;R&amp;D版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CC69"/>
  <sheetViews>
    <sheetView view="pageBreakPreview" topLeftCell="A14" zoomScale="96" zoomScaleNormal="100" zoomScaleSheetLayoutView="96" workbookViewId="0">
      <selection activeCell="AT46" sqref="AT46:AU48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42" customWidth="1"/>
    <col min="58" max="16384" width="2.25" style="1"/>
  </cols>
  <sheetData>
    <row r="1" spans="1:81" ht="24" customHeight="1" x14ac:dyDescent="0.15">
      <c r="A1" s="649" t="s">
        <v>471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76"/>
      <c r="BD1" s="76"/>
      <c r="BE1" s="76"/>
    </row>
    <row r="2" spans="1:81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76"/>
      <c r="BD2" s="76"/>
      <c r="BE2" s="76"/>
    </row>
    <row r="3" spans="1:81" ht="15.95" customHeight="1" x14ac:dyDescent="0.15">
      <c r="A3" s="583" t="s">
        <v>306</v>
      </c>
      <c r="B3" s="583"/>
      <c r="C3" s="583" t="s">
        <v>307</v>
      </c>
      <c r="D3" s="583"/>
      <c r="E3" s="583"/>
      <c r="F3" s="583" t="s">
        <v>308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 t="s">
        <v>287</v>
      </c>
      <c r="AB3" s="583"/>
      <c r="AC3" s="583" t="s">
        <v>309</v>
      </c>
      <c r="AD3" s="583"/>
      <c r="AE3" s="583"/>
      <c r="AF3" s="583" t="s">
        <v>215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726" t="s">
        <v>315</v>
      </c>
      <c r="BB3" s="583"/>
      <c r="BC3" s="585" t="s">
        <v>354</v>
      </c>
      <c r="BD3" s="585"/>
      <c r="BE3" s="585"/>
    </row>
    <row r="4" spans="1:81" ht="15.95" customHeight="1" x14ac:dyDescent="0.1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726"/>
      <c r="BB4" s="583"/>
      <c r="BC4" s="86">
        <v>1</v>
      </c>
      <c r="BD4" s="86">
        <v>2</v>
      </c>
      <c r="BE4" s="86">
        <v>3</v>
      </c>
    </row>
    <row r="5" spans="1:81" ht="33" customHeight="1" x14ac:dyDescent="0.15">
      <c r="A5" s="640">
        <v>1</v>
      </c>
      <c r="B5" s="640"/>
      <c r="C5" s="638" t="s">
        <v>295</v>
      </c>
      <c r="D5" s="641"/>
      <c r="E5" s="639"/>
      <c r="F5" s="1207" t="s">
        <v>649</v>
      </c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  <c r="Z5" s="1207"/>
      <c r="AA5" s="1033" t="s">
        <v>380</v>
      </c>
      <c r="AB5" s="1033"/>
      <c r="AC5" s="587" t="s">
        <v>1096</v>
      </c>
      <c r="AD5" s="587"/>
      <c r="AE5" s="587"/>
      <c r="AF5" s="1207" t="s">
        <v>481</v>
      </c>
      <c r="AG5" s="1207"/>
      <c r="AH5" s="1207"/>
      <c r="AI5" s="1207"/>
      <c r="AJ5" s="1207"/>
      <c r="AK5" s="1207"/>
      <c r="AL5" s="1207"/>
      <c r="AM5" s="1207"/>
      <c r="AN5" s="1207"/>
      <c r="AO5" s="1207"/>
      <c r="AP5" s="1207"/>
      <c r="AQ5" s="1207"/>
      <c r="AR5" s="1207"/>
      <c r="AS5" s="1207"/>
      <c r="AT5" s="1207"/>
      <c r="AU5" s="1207"/>
      <c r="AV5" s="203"/>
      <c r="AW5" s="203" t="s">
        <v>381</v>
      </c>
      <c r="AX5" s="203" t="s">
        <v>293</v>
      </c>
      <c r="AY5" s="203" t="s">
        <v>293</v>
      </c>
      <c r="AZ5" s="203" t="s">
        <v>293</v>
      </c>
      <c r="BA5" s="745">
        <v>1</v>
      </c>
      <c r="BB5" s="737"/>
      <c r="BC5" s="154" t="s">
        <v>293</v>
      </c>
      <c r="BD5" s="154" t="s">
        <v>293</v>
      </c>
      <c r="BE5" s="154" t="s">
        <v>293</v>
      </c>
    </row>
    <row r="6" spans="1:81" ht="33" customHeight="1" x14ac:dyDescent="0.15">
      <c r="A6" s="587">
        <v>2</v>
      </c>
      <c r="B6" s="587"/>
      <c r="C6" s="606" t="s">
        <v>325</v>
      </c>
      <c r="D6" s="607"/>
      <c r="E6" s="608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87" t="s">
        <v>380</v>
      </c>
      <c r="AB6" s="587"/>
      <c r="AC6" s="587" t="s">
        <v>1097</v>
      </c>
      <c r="AD6" s="587"/>
      <c r="AE6" s="587"/>
      <c r="AF6" s="595" t="s">
        <v>481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183" t="s">
        <v>381</v>
      </c>
      <c r="AW6" s="183" t="s">
        <v>381</v>
      </c>
      <c r="AX6" s="183" t="s">
        <v>293</v>
      </c>
      <c r="AY6" s="183" t="s">
        <v>293</v>
      </c>
      <c r="AZ6" s="183" t="s">
        <v>293</v>
      </c>
      <c r="BA6" s="607">
        <v>2</v>
      </c>
      <c r="BB6" s="608"/>
      <c r="BC6" s="127" t="s">
        <v>293</v>
      </c>
      <c r="BD6" s="127" t="s">
        <v>293</v>
      </c>
      <c r="BE6" s="127" t="s">
        <v>293</v>
      </c>
    </row>
    <row r="7" spans="1:81" ht="33" customHeight="1" x14ac:dyDescent="0.15">
      <c r="A7" s="587">
        <v>3</v>
      </c>
      <c r="B7" s="587"/>
      <c r="C7" s="606" t="s">
        <v>296</v>
      </c>
      <c r="D7" s="607"/>
      <c r="E7" s="608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87" t="s">
        <v>380</v>
      </c>
      <c r="AB7" s="587"/>
      <c r="AC7" s="587" t="s">
        <v>1078</v>
      </c>
      <c r="AD7" s="587"/>
      <c r="AE7" s="587"/>
      <c r="AF7" s="595" t="s">
        <v>500</v>
      </c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183" t="s">
        <v>381</v>
      </c>
      <c r="AW7" s="183" t="s">
        <v>381</v>
      </c>
      <c r="AX7" s="183" t="s">
        <v>293</v>
      </c>
      <c r="AY7" s="183" t="s">
        <v>293</v>
      </c>
      <c r="AZ7" s="183" t="s">
        <v>293</v>
      </c>
      <c r="BA7" s="607">
        <v>3</v>
      </c>
      <c r="BB7" s="608"/>
      <c r="BC7" s="127" t="s">
        <v>293</v>
      </c>
      <c r="BD7" s="127" t="s">
        <v>293</v>
      </c>
      <c r="BE7" s="127" t="s">
        <v>293</v>
      </c>
    </row>
    <row r="8" spans="1:81" ht="33" customHeight="1" x14ac:dyDescent="0.15">
      <c r="A8" s="587">
        <v>4</v>
      </c>
      <c r="B8" s="587"/>
      <c r="C8" s="606" t="s">
        <v>292</v>
      </c>
      <c r="D8" s="607"/>
      <c r="E8" s="608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87" t="s">
        <v>380</v>
      </c>
      <c r="AB8" s="587"/>
      <c r="AC8" s="587" t="s">
        <v>1079</v>
      </c>
      <c r="AD8" s="587"/>
      <c r="AE8" s="587"/>
      <c r="AF8" s="1208" t="s">
        <v>481</v>
      </c>
      <c r="AG8" s="1208"/>
      <c r="AH8" s="1208"/>
      <c r="AI8" s="1208"/>
      <c r="AJ8" s="1208"/>
      <c r="AK8" s="1208"/>
      <c r="AL8" s="1208"/>
      <c r="AM8" s="1208"/>
      <c r="AN8" s="1208"/>
      <c r="AO8" s="1208"/>
      <c r="AP8" s="1208"/>
      <c r="AQ8" s="1208"/>
      <c r="AR8" s="1208"/>
      <c r="AS8" s="1208"/>
      <c r="AT8" s="1208"/>
      <c r="AU8" s="1208"/>
      <c r="AV8" s="202" t="s">
        <v>381</v>
      </c>
      <c r="AW8" s="202" t="s">
        <v>381</v>
      </c>
      <c r="AX8" s="202" t="s">
        <v>293</v>
      </c>
      <c r="AY8" s="202" t="s">
        <v>293</v>
      </c>
      <c r="AZ8" s="202" t="s">
        <v>293</v>
      </c>
      <c r="BA8" s="607">
        <v>4</v>
      </c>
      <c r="BB8" s="608"/>
      <c r="BC8" s="127" t="s">
        <v>293</v>
      </c>
      <c r="BD8" s="127" t="s">
        <v>293</v>
      </c>
      <c r="BE8" s="127" t="s">
        <v>293</v>
      </c>
    </row>
    <row r="9" spans="1:81" ht="33" customHeight="1" x14ac:dyDescent="0.15">
      <c r="A9" s="587">
        <v>5</v>
      </c>
      <c r="B9" s="587"/>
      <c r="C9" s="606" t="s">
        <v>294</v>
      </c>
      <c r="D9" s="607"/>
      <c r="E9" s="608"/>
      <c r="F9" s="595"/>
      <c r="G9" s="595"/>
      <c r="H9" s="595"/>
      <c r="I9" s="595"/>
      <c r="J9" s="595"/>
      <c r="K9" s="595"/>
      <c r="L9" s="595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595"/>
      <c r="X9" s="595"/>
      <c r="Y9" s="595"/>
      <c r="Z9" s="595"/>
      <c r="AA9" s="587" t="s">
        <v>380</v>
      </c>
      <c r="AB9" s="587"/>
      <c r="AC9" s="587" t="s">
        <v>1080</v>
      </c>
      <c r="AD9" s="587"/>
      <c r="AE9" s="587"/>
      <c r="AF9" s="595" t="s">
        <v>481</v>
      </c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183" t="s">
        <v>381</v>
      </c>
      <c r="AW9" s="183" t="s">
        <v>381</v>
      </c>
      <c r="AX9" s="183" t="s">
        <v>293</v>
      </c>
      <c r="AY9" s="183" t="s">
        <v>293</v>
      </c>
      <c r="AZ9" s="183" t="s">
        <v>293</v>
      </c>
      <c r="BA9" s="607">
        <v>5</v>
      </c>
      <c r="BB9" s="608"/>
      <c r="BC9" s="127" t="s">
        <v>293</v>
      </c>
      <c r="BD9" s="127" t="s">
        <v>293</v>
      </c>
      <c r="BE9" s="127" t="s">
        <v>293</v>
      </c>
    </row>
    <row r="10" spans="1:81" ht="33" customHeight="1" x14ac:dyDescent="0.15">
      <c r="A10" s="878">
        <v>6</v>
      </c>
      <c r="B10" s="878"/>
      <c r="C10" s="884" t="s">
        <v>297</v>
      </c>
      <c r="D10" s="885"/>
      <c r="E10" s="886"/>
      <c r="F10" s="880"/>
      <c r="G10" s="880"/>
      <c r="H10" s="880"/>
      <c r="I10" s="880"/>
      <c r="J10" s="880"/>
      <c r="K10" s="880"/>
      <c r="L10" s="880"/>
      <c r="M10" s="880"/>
      <c r="N10" s="880"/>
      <c r="O10" s="880"/>
      <c r="P10" s="880"/>
      <c r="Q10" s="880"/>
      <c r="R10" s="880"/>
      <c r="S10" s="880"/>
      <c r="T10" s="880"/>
      <c r="U10" s="880"/>
      <c r="V10" s="880"/>
      <c r="W10" s="880"/>
      <c r="X10" s="880"/>
      <c r="Y10" s="880"/>
      <c r="Z10" s="880"/>
      <c r="AA10" s="878"/>
      <c r="AB10" s="878"/>
      <c r="AC10" s="878"/>
      <c r="AD10" s="878"/>
      <c r="AE10" s="878"/>
      <c r="AF10" s="880"/>
      <c r="AG10" s="880"/>
      <c r="AH10" s="880"/>
      <c r="AI10" s="880"/>
      <c r="AJ10" s="880"/>
      <c r="AK10" s="880"/>
      <c r="AL10" s="880"/>
      <c r="AM10" s="880"/>
      <c r="AN10" s="880"/>
      <c r="AO10" s="880"/>
      <c r="AP10" s="880"/>
      <c r="AQ10" s="880"/>
      <c r="AR10" s="880"/>
      <c r="AS10" s="880"/>
      <c r="AT10" s="880"/>
      <c r="AU10" s="880"/>
      <c r="AV10" s="193"/>
      <c r="AW10" s="193"/>
      <c r="AX10" s="194"/>
      <c r="AY10" s="193"/>
      <c r="AZ10" s="193"/>
      <c r="BA10" s="885">
        <v>6</v>
      </c>
      <c r="BB10" s="886"/>
      <c r="BC10" s="150"/>
      <c r="BD10" s="150"/>
      <c r="BE10" s="150"/>
    </row>
    <row r="11" spans="1:81" ht="33" customHeight="1" x14ac:dyDescent="0.15">
      <c r="A11" s="878">
        <v>7</v>
      </c>
      <c r="B11" s="878"/>
      <c r="C11" s="884" t="s">
        <v>306</v>
      </c>
      <c r="D11" s="885"/>
      <c r="E11" s="886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80"/>
      <c r="V11" s="880"/>
      <c r="W11" s="880"/>
      <c r="X11" s="880"/>
      <c r="Y11" s="880"/>
      <c r="Z11" s="880"/>
      <c r="AA11" s="878"/>
      <c r="AB11" s="878"/>
      <c r="AC11" s="878"/>
      <c r="AD11" s="878"/>
      <c r="AE11" s="878"/>
      <c r="AF11" s="880"/>
      <c r="AG11" s="880"/>
      <c r="AH11" s="880"/>
      <c r="AI11" s="880"/>
      <c r="AJ11" s="880"/>
      <c r="AK11" s="880"/>
      <c r="AL11" s="880"/>
      <c r="AM11" s="880"/>
      <c r="AN11" s="880"/>
      <c r="AO11" s="880"/>
      <c r="AP11" s="880"/>
      <c r="AQ11" s="880"/>
      <c r="AR11" s="880"/>
      <c r="AS11" s="880"/>
      <c r="AT11" s="880"/>
      <c r="AU11" s="880"/>
      <c r="AV11" s="193"/>
      <c r="AW11" s="193"/>
      <c r="AX11" s="193"/>
      <c r="AY11" s="193"/>
      <c r="AZ11" s="193"/>
      <c r="BA11" s="885">
        <v>7</v>
      </c>
      <c r="BB11" s="886"/>
      <c r="BC11" s="150"/>
      <c r="BD11" s="150"/>
      <c r="BE11" s="150"/>
    </row>
    <row r="12" spans="1:81" ht="33" customHeight="1" x14ac:dyDescent="0.15">
      <c r="A12" s="587">
        <v>8</v>
      </c>
      <c r="B12" s="587"/>
      <c r="C12" s="606" t="s">
        <v>295</v>
      </c>
      <c r="D12" s="607"/>
      <c r="E12" s="608"/>
      <c r="F12" s="595" t="s">
        <v>610</v>
      </c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87" t="s">
        <v>401</v>
      </c>
      <c r="AB12" s="587"/>
      <c r="AC12" s="587" t="s">
        <v>1323</v>
      </c>
      <c r="AD12" s="587"/>
      <c r="AE12" s="587"/>
      <c r="AF12" s="595" t="s">
        <v>577</v>
      </c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183" t="s">
        <v>381</v>
      </c>
      <c r="AW12" s="183" t="s">
        <v>381</v>
      </c>
      <c r="AX12" s="183" t="s">
        <v>293</v>
      </c>
      <c r="AY12" s="183" t="s">
        <v>293</v>
      </c>
      <c r="AZ12" s="183" t="s">
        <v>293</v>
      </c>
      <c r="BA12" s="607">
        <v>8</v>
      </c>
      <c r="BB12" s="608"/>
      <c r="BC12" s="127" t="s">
        <v>293</v>
      </c>
      <c r="BD12" s="127" t="s">
        <v>293</v>
      </c>
      <c r="BE12" s="127" t="s">
        <v>293</v>
      </c>
    </row>
    <row r="13" spans="1:81" ht="33" customHeight="1" x14ac:dyDescent="0.15">
      <c r="A13" s="587">
        <v>9</v>
      </c>
      <c r="B13" s="587"/>
      <c r="C13" s="606" t="s">
        <v>325</v>
      </c>
      <c r="D13" s="607"/>
      <c r="E13" s="608"/>
      <c r="F13" s="595" t="s">
        <v>611</v>
      </c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87" t="s">
        <v>401</v>
      </c>
      <c r="AB13" s="587"/>
      <c r="AC13" s="587" t="s">
        <v>1082</v>
      </c>
      <c r="AD13" s="587"/>
      <c r="AE13" s="587"/>
      <c r="AF13" s="595" t="s">
        <v>578</v>
      </c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183" t="s">
        <v>381</v>
      </c>
      <c r="AW13" s="183" t="s">
        <v>381</v>
      </c>
      <c r="AX13" s="183" t="s">
        <v>293</v>
      </c>
      <c r="AY13" s="183" t="s">
        <v>293</v>
      </c>
      <c r="AZ13" s="183" t="s">
        <v>293</v>
      </c>
      <c r="BA13" s="607">
        <v>9</v>
      </c>
      <c r="BB13" s="608"/>
      <c r="BC13" s="127" t="s">
        <v>293</v>
      </c>
      <c r="BD13" s="127" t="s">
        <v>293</v>
      </c>
      <c r="BE13" s="127" t="s">
        <v>293</v>
      </c>
    </row>
    <row r="14" spans="1:81" ht="33" customHeight="1" x14ac:dyDescent="0.15">
      <c r="A14" s="587">
        <v>10</v>
      </c>
      <c r="B14" s="587"/>
      <c r="C14" s="606" t="s">
        <v>296</v>
      </c>
      <c r="D14" s="607"/>
      <c r="E14" s="608"/>
      <c r="F14" s="595" t="s">
        <v>581</v>
      </c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87" t="s">
        <v>401</v>
      </c>
      <c r="AB14" s="587"/>
      <c r="AC14" s="587" t="s">
        <v>1083</v>
      </c>
      <c r="AD14" s="587"/>
      <c r="AE14" s="587"/>
      <c r="AF14" s="595" t="s">
        <v>580</v>
      </c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183" t="s">
        <v>381</v>
      </c>
      <c r="AW14" s="183" t="s">
        <v>381</v>
      </c>
      <c r="AX14" s="183" t="s">
        <v>293</v>
      </c>
      <c r="AY14" s="183" t="s">
        <v>293</v>
      </c>
      <c r="AZ14" s="183" t="s">
        <v>381</v>
      </c>
      <c r="BA14" s="607">
        <v>10</v>
      </c>
      <c r="BB14" s="608"/>
      <c r="BC14" s="127" t="s">
        <v>293</v>
      </c>
      <c r="BD14" s="127" t="s">
        <v>293</v>
      </c>
      <c r="BE14" s="127" t="s">
        <v>293</v>
      </c>
    </row>
    <row r="15" spans="1:81" ht="33" customHeight="1" x14ac:dyDescent="0.15">
      <c r="A15" s="587">
        <v>11</v>
      </c>
      <c r="B15" s="587"/>
      <c r="C15" s="606" t="s">
        <v>292</v>
      </c>
      <c r="D15" s="607"/>
      <c r="E15" s="608"/>
      <c r="F15" s="595" t="s">
        <v>612</v>
      </c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87" t="s">
        <v>401</v>
      </c>
      <c r="AB15" s="587"/>
      <c r="AC15" s="587" t="s">
        <v>1084</v>
      </c>
      <c r="AD15" s="587"/>
      <c r="AE15" s="587"/>
      <c r="AF15" s="595" t="s">
        <v>579</v>
      </c>
      <c r="AG15" s="595"/>
      <c r="AH15" s="595"/>
      <c r="AI15" s="595"/>
      <c r="AJ15" s="595"/>
      <c r="AK15" s="595"/>
      <c r="AL15" s="595"/>
      <c r="AM15" s="595"/>
      <c r="AN15" s="595"/>
      <c r="AO15" s="595"/>
      <c r="AP15" s="595"/>
      <c r="AQ15" s="595"/>
      <c r="AR15" s="595"/>
      <c r="AS15" s="595"/>
      <c r="AT15" s="595"/>
      <c r="AU15" s="595"/>
      <c r="AV15" s="183"/>
      <c r="AW15" s="183" t="s">
        <v>1187</v>
      </c>
      <c r="AX15" s="183" t="s">
        <v>293</v>
      </c>
      <c r="AY15" s="183" t="s">
        <v>293</v>
      </c>
      <c r="AZ15" s="183" t="s">
        <v>381</v>
      </c>
      <c r="BA15" s="607">
        <v>11</v>
      </c>
      <c r="BB15" s="608"/>
      <c r="BC15" s="127" t="s">
        <v>293</v>
      </c>
      <c r="BD15" s="127" t="s">
        <v>293</v>
      </c>
      <c r="BE15" s="127" t="s">
        <v>293</v>
      </c>
    </row>
    <row r="16" spans="1:81" ht="33" customHeight="1" x14ac:dyDescent="0.15">
      <c r="A16" s="587">
        <v>12</v>
      </c>
      <c r="B16" s="587"/>
      <c r="C16" s="606" t="s">
        <v>294</v>
      </c>
      <c r="D16" s="607"/>
      <c r="E16" s="608"/>
      <c r="F16" s="595" t="s">
        <v>613</v>
      </c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87" t="s">
        <v>401</v>
      </c>
      <c r="AB16" s="587"/>
      <c r="AC16" s="587" t="s">
        <v>1085</v>
      </c>
      <c r="AD16" s="587"/>
      <c r="AE16" s="587"/>
      <c r="AF16" s="595" t="s">
        <v>537</v>
      </c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183"/>
      <c r="AW16" s="183" t="s">
        <v>1187</v>
      </c>
      <c r="AX16" s="183" t="s">
        <v>293</v>
      </c>
      <c r="AY16" s="183" t="s">
        <v>293</v>
      </c>
      <c r="AZ16" s="183" t="s">
        <v>381</v>
      </c>
      <c r="BA16" s="607">
        <v>12</v>
      </c>
      <c r="BB16" s="608"/>
      <c r="BC16" s="127" t="s">
        <v>293</v>
      </c>
      <c r="BD16" s="127" t="s">
        <v>293</v>
      </c>
      <c r="BE16" s="127" t="s">
        <v>293</v>
      </c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</row>
    <row r="17" spans="1:57" ht="33" customHeight="1" x14ac:dyDescent="0.15">
      <c r="A17" s="878">
        <v>13</v>
      </c>
      <c r="B17" s="878"/>
      <c r="C17" s="884" t="s">
        <v>297</v>
      </c>
      <c r="D17" s="885"/>
      <c r="E17" s="886"/>
      <c r="F17" s="880"/>
      <c r="G17" s="880"/>
      <c r="H17" s="880"/>
      <c r="I17" s="880"/>
      <c r="J17" s="880"/>
      <c r="K17" s="880"/>
      <c r="L17" s="880"/>
      <c r="M17" s="880"/>
      <c r="N17" s="880"/>
      <c r="O17" s="880"/>
      <c r="P17" s="880"/>
      <c r="Q17" s="880"/>
      <c r="R17" s="880"/>
      <c r="S17" s="880"/>
      <c r="T17" s="880"/>
      <c r="U17" s="880"/>
      <c r="V17" s="880"/>
      <c r="W17" s="880"/>
      <c r="X17" s="880"/>
      <c r="Y17" s="880"/>
      <c r="Z17" s="880"/>
      <c r="AA17" s="878"/>
      <c r="AB17" s="878"/>
      <c r="AC17" s="878"/>
      <c r="AD17" s="878"/>
      <c r="AE17" s="878"/>
      <c r="AF17" s="880"/>
      <c r="AG17" s="880"/>
      <c r="AH17" s="880"/>
      <c r="AI17" s="880"/>
      <c r="AJ17" s="880"/>
      <c r="AK17" s="880"/>
      <c r="AL17" s="880"/>
      <c r="AM17" s="880"/>
      <c r="AN17" s="880"/>
      <c r="AO17" s="880"/>
      <c r="AP17" s="880"/>
      <c r="AQ17" s="880"/>
      <c r="AR17" s="880"/>
      <c r="AS17" s="880"/>
      <c r="AT17" s="880"/>
      <c r="AU17" s="880"/>
      <c r="AV17" s="193"/>
      <c r="AW17" s="193"/>
      <c r="AX17" s="193"/>
      <c r="AY17" s="193"/>
      <c r="AZ17" s="193"/>
      <c r="BA17" s="885">
        <v>13</v>
      </c>
      <c r="BB17" s="886"/>
      <c r="BC17" s="150"/>
      <c r="BD17" s="150"/>
      <c r="BE17" s="150"/>
    </row>
    <row r="18" spans="1:57" ht="33" customHeight="1" x14ac:dyDescent="0.15">
      <c r="A18" s="878">
        <v>14</v>
      </c>
      <c r="B18" s="878"/>
      <c r="C18" s="884" t="s">
        <v>306</v>
      </c>
      <c r="D18" s="885"/>
      <c r="E18" s="886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78"/>
      <c r="AB18" s="878"/>
      <c r="AC18" s="878"/>
      <c r="AD18" s="878"/>
      <c r="AE18" s="878"/>
      <c r="AF18" s="880"/>
      <c r="AG18" s="880"/>
      <c r="AH18" s="880"/>
      <c r="AI18" s="880"/>
      <c r="AJ18" s="880"/>
      <c r="AK18" s="880"/>
      <c r="AL18" s="880"/>
      <c r="AM18" s="880"/>
      <c r="AN18" s="880"/>
      <c r="AO18" s="880"/>
      <c r="AP18" s="880"/>
      <c r="AQ18" s="880"/>
      <c r="AR18" s="880"/>
      <c r="AS18" s="880"/>
      <c r="AT18" s="880"/>
      <c r="AU18" s="880"/>
      <c r="AV18" s="193"/>
      <c r="AW18" s="193"/>
      <c r="AX18" s="193"/>
      <c r="AY18" s="193"/>
      <c r="AZ18" s="193"/>
      <c r="BA18" s="885">
        <v>14</v>
      </c>
      <c r="BB18" s="886"/>
      <c r="BC18" s="150"/>
      <c r="BD18" s="150"/>
      <c r="BE18" s="150"/>
    </row>
    <row r="19" spans="1:57" ht="33" customHeight="1" x14ac:dyDescent="0.15">
      <c r="A19" s="587">
        <v>15</v>
      </c>
      <c r="B19" s="587"/>
      <c r="C19" s="606" t="s">
        <v>295</v>
      </c>
      <c r="D19" s="607"/>
      <c r="E19" s="608"/>
      <c r="F19" s="595" t="s">
        <v>614</v>
      </c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87" t="s">
        <v>380</v>
      </c>
      <c r="AB19" s="587"/>
      <c r="AC19" s="587" t="s">
        <v>1086</v>
      </c>
      <c r="AD19" s="587"/>
      <c r="AE19" s="587"/>
      <c r="AF19" s="595" t="s">
        <v>771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127" t="s">
        <v>1201</v>
      </c>
      <c r="AW19" s="127" t="s">
        <v>259</v>
      </c>
      <c r="AX19" s="183" t="s">
        <v>293</v>
      </c>
      <c r="AY19" s="183" t="s">
        <v>293</v>
      </c>
      <c r="AZ19" s="183" t="s">
        <v>381</v>
      </c>
      <c r="BA19" s="607">
        <v>15</v>
      </c>
      <c r="BB19" s="608"/>
      <c r="BC19" s="127" t="s">
        <v>293</v>
      </c>
      <c r="BD19" s="127" t="s">
        <v>293</v>
      </c>
      <c r="BE19" s="127" t="s">
        <v>293</v>
      </c>
    </row>
    <row r="20" spans="1:57" ht="33" customHeight="1" x14ac:dyDescent="0.15">
      <c r="A20" s="587">
        <v>16</v>
      </c>
      <c r="B20" s="587"/>
      <c r="C20" s="606" t="s">
        <v>325</v>
      </c>
      <c r="D20" s="607"/>
      <c r="E20" s="608"/>
      <c r="F20" s="595" t="s">
        <v>539</v>
      </c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87" t="s">
        <v>380</v>
      </c>
      <c r="AB20" s="587"/>
      <c r="AC20" s="587" t="s">
        <v>1087</v>
      </c>
      <c r="AD20" s="587"/>
      <c r="AE20" s="587"/>
      <c r="AF20" s="595"/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127" t="s">
        <v>538</v>
      </c>
      <c r="AW20" s="183" t="s">
        <v>402</v>
      </c>
      <c r="AX20" s="183" t="s">
        <v>381</v>
      </c>
      <c r="AY20" s="183" t="s">
        <v>381</v>
      </c>
      <c r="AZ20" s="183" t="s">
        <v>381</v>
      </c>
      <c r="BA20" s="607">
        <v>16</v>
      </c>
      <c r="BB20" s="608"/>
      <c r="BC20" s="127" t="s">
        <v>293</v>
      </c>
      <c r="BD20" s="127" t="s">
        <v>293</v>
      </c>
      <c r="BE20" s="127" t="s">
        <v>293</v>
      </c>
    </row>
    <row r="21" spans="1:57" ht="33" customHeight="1" x14ac:dyDescent="0.15">
      <c r="A21" s="587">
        <v>17</v>
      </c>
      <c r="B21" s="587"/>
      <c r="C21" s="606" t="s">
        <v>296</v>
      </c>
      <c r="D21" s="607"/>
      <c r="E21" s="608"/>
      <c r="F21" s="595" t="s">
        <v>615</v>
      </c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87" t="s">
        <v>380</v>
      </c>
      <c r="AB21" s="587"/>
      <c r="AC21" s="587" t="s">
        <v>1117</v>
      </c>
      <c r="AD21" s="587"/>
      <c r="AE21" s="587"/>
      <c r="AF21" s="595" t="s">
        <v>540</v>
      </c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183" t="s">
        <v>381</v>
      </c>
      <c r="AW21" s="183" t="s">
        <v>381</v>
      </c>
      <c r="AX21" s="183" t="s">
        <v>381</v>
      </c>
      <c r="AY21" s="183" t="s">
        <v>381</v>
      </c>
      <c r="AZ21" s="183" t="s">
        <v>381</v>
      </c>
      <c r="BA21" s="607">
        <v>17</v>
      </c>
      <c r="BB21" s="608"/>
      <c r="BC21" s="127" t="s">
        <v>293</v>
      </c>
      <c r="BD21" s="127" t="s">
        <v>293</v>
      </c>
      <c r="BE21" s="127" t="s">
        <v>381</v>
      </c>
    </row>
    <row r="22" spans="1:57" ht="33" customHeight="1" x14ac:dyDescent="0.15">
      <c r="A22" s="587">
        <v>18</v>
      </c>
      <c r="B22" s="587"/>
      <c r="C22" s="606" t="s">
        <v>292</v>
      </c>
      <c r="D22" s="607"/>
      <c r="E22" s="608"/>
      <c r="F22" s="595" t="s">
        <v>616</v>
      </c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87" t="s">
        <v>380</v>
      </c>
      <c r="AB22" s="587"/>
      <c r="AC22" s="587" t="s">
        <v>1089</v>
      </c>
      <c r="AD22" s="587"/>
      <c r="AE22" s="587"/>
      <c r="AF22" s="595" t="s">
        <v>583</v>
      </c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183"/>
      <c r="AW22" s="183" t="s">
        <v>1187</v>
      </c>
      <c r="AX22" s="183" t="s">
        <v>293</v>
      </c>
      <c r="AY22" s="183" t="s">
        <v>293</v>
      </c>
      <c r="AZ22" s="183" t="s">
        <v>381</v>
      </c>
      <c r="BA22" s="607">
        <v>18</v>
      </c>
      <c r="BB22" s="608"/>
      <c r="BC22" s="127" t="s">
        <v>293</v>
      </c>
      <c r="BD22" s="127" t="s">
        <v>293</v>
      </c>
      <c r="BE22" s="127" t="s">
        <v>381</v>
      </c>
    </row>
    <row r="23" spans="1:57" ht="33" customHeight="1" x14ac:dyDescent="0.15">
      <c r="A23" s="587">
        <v>19</v>
      </c>
      <c r="B23" s="587"/>
      <c r="C23" s="606" t="s">
        <v>294</v>
      </c>
      <c r="D23" s="607"/>
      <c r="E23" s="608"/>
      <c r="F23" s="595" t="s">
        <v>650</v>
      </c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587" t="s">
        <v>380</v>
      </c>
      <c r="AB23" s="587"/>
      <c r="AC23" s="587" t="s">
        <v>1090</v>
      </c>
      <c r="AD23" s="587"/>
      <c r="AE23" s="587"/>
      <c r="AF23" s="595" t="s">
        <v>536</v>
      </c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183"/>
      <c r="AW23" s="183" t="s">
        <v>1187</v>
      </c>
      <c r="AX23" s="183" t="s">
        <v>293</v>
      </c>
      <c r="AY23" s="183" t="s">
        <v>293</v>
      </c>
      <c r="AZ23" s="183" t="s">
        <v>381</v>
      </c>
      <c r="BA23" s="607">
        <v>19</v>
      </c>
      <c r="BB23" s="608"/>
      <c r="BC23" s="127" t="s">
        <v>293</v>
      </c>
      <c r="BD23" s="127" t="s">
        <v>293</v>
      </c>
      <c r="BE23" s="127" t="s">
        <v>381</v>
      </c>
    </row>
    <row r="24" spans="1:57" ht="33" customHeight="1" x14ac:dyDescent="0.15">
      <c r="A24" s="878">
        <v>20</v>
      </c>
      <c r="B24" s="878"/>
      <c r="C24" s="884" t="s">
        <v>297</v>
      </c>
      <c r="D24" s="885"/>
      <c r="E24" s="886"/>
      <c r="F24" s="880" t="s">
        <v>543</v>
      </c>
      <c r="G24" s="880"/>
      <c r="H24" s="880"/>
      <c r="I24" s="880"/>
      <c r="J24" s="880"/>
      <c r="K24" s="880"/>
      <c r="L24" s="880"/>
      <c r="M24" s="880"/>
      <c r="N24" s="880"/>
      <c r="O24" s="880"/>
      <c r="P24" s="880"/>
      <c r="Q24" s="880"/>
      <c r="R24" s="880"/>
      <c r="S24" s="880"/>
      <c r="T24" s="880"/>
      <c r="U24" s="880"/>
      <c r="V24" s="880"/>
      <c r="W24" s="880"/>
      <c r="X24" s="880"/>
      <c r="Y24" s="880"/>
      <c r="Z24" s="880"/>
      <c r="AA24" s="878"/>
      <c r="AB24" s="878"/>
      <c r="AC24" s="878"/>
      <c r="AD24" s="878"/>
      <c r="AE24" s="878"/>
      <c r="AF24" s="880"/>
      <c r="AG24" s="880"/>
      <c r="AH24" s="880"/>
      <c r="AI24" s="880"/>
      <c r="AJ24" s="880"/>
      <c r="AK24" s="880"/>
      <c r="AL24" s="880"/>
      <c r="AM24" s="880"/>
      <c r="AN24" s="880"/>
      <c r="AO24" s="880"/>
      <c r="AP24" s="880"/>
      <c r="AQ24" s="880"/>
      <c r="AR24" s="880"/>
      <c r="AS24" s="880"/>
      <c r="AT24" s="880"/>
      <c r="AU24" s="880"/>
      <c r="AV24" s="193"/>
      <c r="AW24" s="193"/>
      <c r="AX24" s="193"/>
      <c r="AY24" s="193"/>
      <c r="AZ24" s="193"/>
      <c r="BA24" s="885">
        <v>20</v>
      </c>
      <c r="BB24" s="886"/>
      <c r="BC24" s="150"/>
      <c r="BD24" s="150"/>
      <c r="BE24" s="150"/>
    </row>
    <row r="25" spans="1:57" ht="33" customHeight="1" x14ac:dyDescent="0.15">
      <c r="A25" s="878">
        <v>21</v>
      </c>
      <c r="B25" s="878"/>
      <c r="C25" s="884" t="s">
        <v>306</v>
      </c>
      <c r="D25" s="885"/>
      <c r="E25" s="886"/>
      <c r="F25" s="880"/>
      <c r="G25" s="880"/>
      <c r="H25" s="880"/>
      <c r="I25" s="880"/>
      <c r="J25" s="880"/>
      <c r="K25" s="880"/>
      <c r="L25" s="880"/>
      <c r="M25" s="880"/>
      <c r="N25" s="880"/>
      <c r="O25" s="880"/>
      <c r="P25" s="880"/>
      <c r="Q25" s="880"/>
      <c r="R25" s="880"/>
      <c r="S25" s="880"/>
      <c r="T25" s="880"/>
      <c r="U25" s="880"/>
      <c r="V25" s="880"/>
      <c r="W25" s="880"/>
      <c r="X25" s="880"/>
      <c r="Y25" s="880"/>
      <c r="Z25" s="880"/>
      <c r="AA25" s="878"/>
      <c r="AB25" s="878"/>
      <c r="AC25" s="878"/>
      <c r="AD25" s="878"/>
      <c r="AE25" s="878"/>
      <c r="AF25" s="880"/>
      <c r="AG25" s="880"/>
      <c r="AH25" s="880"/>
      <c r="AI25" s="880"/>
      <c r="AJ25" s="880"/>
      <c r="AK25" s="880"/>
      <c r="AL25" s="880"/>
      <c r="AM25" s="880"/>
      <c r="AN25" s="880"/>
      <c r="AO25" s="880"/>
      <c r="AP25" s="880"/>
      <c r="AQ25" s="880"/>
      <c r="AR25" s="880"/>
      <c r="AS25" s="880"/>
      <c r="AT25" s="880"/>
      <c r="AU25" s="880"/>
      <c r="AV25" s="193"/>
      <c r="AW25" s="193"/>
      <c r="AX25" s="193"/>
      <c r="AY25" s="193"/>
      <c r="AZ25" s="193"/>
      <c r="BA25" s="885">
        <v>21</v>
      </c>
      <c r="BB25" s="886"/>
      <c r="BC25" s="150"/>
      <c r="BD25" s="150"/>
      <c r="BE25" s="150"/>
    </row>
    <row r="26" spans="1:57" ht="33" customHeight="1" x14ac:dyDescent="0.15">
      <c r="A26" s="587">
        <v>22</v>
      </c>
      <c r="B26" s="587"/>
      <c r="C26" s="606" t="s">
        <v>295</v>
      </c>
      <c r="D26" s="607"/>
      <c r="E26" s="608"/>
      <c r="F26" s="595" t="s">
        <v>651</v>
      </c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87" t="s">
        <v>401</v>
      </c>
      <c r="AB26" s="587"/>
      <c r="AC26" s="587" t="s">
        <v>1091</v>
      </c>
      <c r="AD26" s="587"/>
      <c r="AE26" s="587"/>
      <c r="AF26" s="595" t="s">
        <v>582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183"/>
      <c r="AW26" s="183"/>
      <c r="AX26" s="183" t="s">
        <v>293</v>
      </c>
      <c r="AY26" s="183" t="s">
        <v>293</v>
      </c>
      <c r="AZ26" s="183" t="s">
        <v>381</v>
      </c>
      <c r="BA26" s="607">
        <v>22</v>
      </c>
      <c r="BB26" s="608"/>
      <c r="BC26" s="127" t="s">
        <v>293</v>
      </c>
      <c r="BD26" s="127" t="s">
        <v>293</v>
      </c>
      <c r="BE26" s="127" t="s">
        <v>381</v>
      </c>
    </row>
    <row r="27" spans="1:57" ht="33" customHeight="1" x14ac:dyDescent="0.15">
      <c r="A27" s="587">
        <v>23</v>
      </c>
      <c r="B27" s="587"/>
      <c r="C27" s="606" t="s">
        <v>325</v>
      </c>
      <c r="D27" s="607"/>
      <c r="E27" s="608"/>
      <c r="F27" s="595" t="s">
        <v>584</v>
      </c>
      <c r="G27" s="595"/>
      <c r="H27" s="595"/>
      <c r="I27" s="595"/>
      <c r="J27" s="595"/>
      <c r="K27" s="595"/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87" t="s">
        <v>401</v>
      </c>
      <c r="AB27" s="587"/>
      <c r="AC27" s="606" t="s">
        <v>1092</v>
      </c>
      <c r="AD27" s="607"/>
      <c r="AE27" s="608"/>
      <c r="AF27" s="595" t="s">
        <v>395</v>
      </c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183"/>
      <c r="AW27" s="183"/>
      <c r="AX27" s="183" t="s">
        <v>381</v>
      </c>
      <c r="AY27" s="183" t="s">
        <v>381</v>
      </c>
      <c r="AZ27" s="183" t="s">
        <v>381</v>
      </c>
      <c r="BA27" s="607">
        <v>23</v>
      </c>
      <c r="BB27" s="608"/>
      <c r="BC27" s="127" t="s">
        <v>293</v>
      </c>
      <c r="BD27" s="127" t="s">
        <v>293</v>
      </c>
      <c r="BE27" s="127" t="s">
        <v>381</v>
      </c>
    </row>
    <row r="28" spans="1:57" ht="33" customHeight="1" x14ac:dyDescent="0.15">
      <c r="A28" s="587">
        <v>24</v>
      </c>
      <c r="B28" s="587"/>
      <c r="C28" s="606" t="s">
        <v>296</v>
      </c>
      <c r="D28" s="607"/>
      <c r="E28" s="608"/>
      <c r="F28" s="595" t="s">
        <v>703</v>
      </c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87" t="s">
        <v>401</v>
      </c>
      <c r="AB28" s="587"/>
      <c r="AC28" s="587" t="s">
        <v>1093</v>
      </c>
      <c r="AD28" s="587"/>
      <c r="AE28" s="587"/>
      <c r="AF28" s="595" t="s">
        <v>395</v>
      </c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183" t="s">
        <v>381</v>
      </c>
      <c r="AW28" s="183" t="s">
        <v>381</v>
      </c>
      <c r="AX28" s="183" t="s">
        <v>381</v>
      </c>
      <c r="AY28" s="183" t="s">
        <v>381</v>
      </c>
      <c r="AZ28" s="183" t="s">
        <v>381</v>
      </c>
      <c r="BA28" s="607">
        <v>24</v>
      </c>
      <c r="BB28" s="608"/>
      <c r="BC28" s="127" t="s">
        <v>293</v>
      </c>
      <c r="BD28" s="127" t="s">
        <v>293</v>
      </c>
      <c r="BE28" s="127" t="s">
        <v>381</v>
      </c>
    </row>
    <row r="29" spans="1:57" ht="33" customHeight="1" thickBot="1" x14ac:dyDescent="0.2">
      <c r="A29" s="891">
        <v>25</v>
      </c>
      <c r="B29" s="891"/>
      <c r="C29" s="955" t="s">
        <v>292</v>
      </c>
      <c r="D29" s="956"/>
      <c r="E29" s="892"/>
      <c r="F29" s="890" t="s">
        <v>542</v>
      </c>
      <c r="G29" s="890"/>
      <c r="H29" s="890"/>
      <c r="I29" s="890"/>
      <c r="J29" s="890"/>
      <c r="K29" s="890"/>
      <c r="L29" s="890"/>
      <c r="M29" s="890"/>
      <c r="N29" s="890"/>
      <c r="O29" s="890"/>
      <c r="P29" s="890"/>
      <c r="Q29" s="890"/>
      <c r="R29" s="890"/>
      <c r="S29" s="890"/>
      <c r="T29" s="890"/>
      <c r="U29" s="890"/>
      <c r="V29" s="890"/>
      <c r="W29" s="890"/>
      <c r="X29" s="890"/>
      <c r="Y29" s="890"/>
      <c r="Z29" s="890"/>
      <c r="AA29" s="891" t="s">
        <v>401</v>
      </c>
      <c r="AB29" s="891"/>
      <c r="AC29" s="891" t="s">
        <v>1071</v>
      </c>
      <c r="AD29" s="891"/>
      <c r="AE29" s="891"/>
      <c r="AF29" s="890" t="s">
        <v>417</v>
      </c>
      <c r="AG29" s="890"/>
      <c r="AH29" s="890"/>
      <c r="AI29" s="890"/>
      <c r="AJ29" s="890"/>
      <c r="AK29" s="890"/>
      <c r="AL29" s="890"/>
      <c r="AM29" s="890"/>
      <c r="AN29" s="890"/>
      <c r="AO29" s="890"/>
      <c r="AP29" s="890"/>
      <c r="AQ29" s="890"/>
      <c r="AR29" s="890"/>
      <c r="AS29" s="890"/>
      <c r="AT29" s="890"/>
      <c r="AU29" s="890"/>
      <c r="AV29" s="195"/>
      <c r="AW29" s="195" t="s">
        <v>585</v>
      </c>
      <c r="AX29" s="195" t="s">
        <v>382</v>
      </c>
      <c r="AY29" s="195" t="s">
        <v>382</v>
      </c>
      <c r="AZ29" s="195" t="s">
        <v>382</v>
      </c>
      <c r="BA29" s="956">
        <v>25</v>
      </c>
      <c r="BB29" s="892"/>
      <c r="BC29" s="151" t="s">
        <v>293</v>
      </c>
      <c r="BD29" s="151" t="s">
        <v>293</v>
      </c>
      <c r="BE29" s="151" t="s">
        <v>381</v>
      </c>
    </row>
    <row r="30" spans="1:57" ht="33" customHeight="1" x14ac:dyDescent="0.15">
      <c r="A30" s="640">
        <v>26</v>
      </c>
      <c r="B30" s="640"/>
      <c r="C30" s="1119" t="s">
        <v>294</v>
      </c>
      <c r="D30" s="1160"/>
      <c r="E30" s="1161"/>
      <c r="F30" s="666" t="s">
        <v>617</v>
      </c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40"/>
      <c r="AB30" s="640"/>
      <c r="AC30" s="640" t="s">
        <v>1072</v>
      </c>
      <c r="AD30" s="640"/>
      <c r="AE30" s="640"/>
      <c r="AF30" s="666" t="s">
        <v>279</v>
      </c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666"/>
      <c r="AS30" s="666"/>
      <c r="AT30" s="666"/>
      <c r="AU30" s="666"/>
      <c r="AV30" s="201"/>
      <c r="AW30" s="201"/>
      <c r="AX30" s="201"/>
      <c r="AY30" s="201"/>
      <c r="AZ30" s="201"/>
      <c r="BA30" s="641">
        <v>26</v>
      </c>
      <c r="BB30" s="639"/>
      <c r="BC30" s="154" t="s">
        <v>349</v>
      </c>
      <c r="BD30" s="154" t="s">
        <v>349</v>
      </c>
      <c r="BE30" s="154" t="s">
        <v>349</v>
      </c>
    </row>
    <row r="31" spans="1:57" ht="33" customHeight="1" x14ac:dyDescent="0.15">
      <c r="A31" s="878">
        <v>27</v>
      </c>
      <c r="B31" s="878"/>
      <c r="C31" s="884" t="s">
        <v>297</v>
      </c>
      <c r="D31" s="885"/>
      <c r="E31" s="886"/>
      <c r="F31" s="880"/>
      <c r="G31" s="880"/>
      <c r="H31" s="880"/>
      <c r="I31" s="880"/>
      <c r="J31" s="880"/>
      <c r="K31" s="880"/>
      <c r="L31" s="880"/>
      <c r="M31" s="880"/>
      <c r="N31" s="880"/>
      <c r="O31" s="880"/>
      <c r="P31" s="880"/>
      <c r="Q31" s="880"/>
      <c r="R31" s="880"/>
      <c r="S31" s="880"/>
      <c r="T31" s="880"/>
      <c r="U31" s="880"/>
      <c r="V31" s="880"/>
      <c r="W31" s="880"/>
      <c r="X31" s="880"/>
      <c r="Y31" s="880"/>
      <c r="Z31" s="880"/>
      <c r="AA31" s="878"/>
      <c r="AB31" s="878"/>
      <c r="AC31" s="878"/>
      <c r="AD31" s="878"/>
      <c r="AE31" s="878"/>
      <c r="AF31" s="880" t="s">
        <v>279</v>
      </c>
      <c r="AG31" s="880"/>
      <c r="AH31" s="880"/>
      <c r="AI31" s="880"/>
      <c r="AJ31" s="880"/>
      <c r="AK31" s="880"/>
      <c r="AL31" s="880"/>
      <c r="AM31" s="880"/>
      <c r="AN31" s="880"/>
      <c r="AO31" s="880"/>
      <c r="AP31" s="880"/>
      <c r="AQ31" s="880"/>
      <c r="AR31" s="880"/>
      <c r="AS31" s="880"/>
      <c r="AT31" s="880"/>
      <c r="AU31" s="880"/>
      <c r="AV31" s="193"/>
      <c r="AW31" s="193"/>
      <c r="AX31" s="193"/>
      <c r="AY31" s="193"/>
      <c r="AZ31" s="193"/>
      <c r="BA31" s="885">
        <v>27</v>
      </c>
      <c r="BB31" s="886"/>
      <c r="BC31" s="150" t="s">
        <v>349</v>
      </c>
      <c r="BD31" s="150" t="s">
        <v>349</v>
      </c>
      <c r="BE31" s="150" t="s">
        <v>349</v>
      </c>
    </row>
    <row r="32" spans="1:57" ht="33" customHeight="1" x14ac:dyDescent="0.15">
      <c r="A32" s="878">
        <v>28</v>
      </c>
      <c r="B32" s="878"/>
      <c r="C32" s="884" t="s">
        <v>306</v>
      </c>
      <c r="D32" s="885"/>
      <c r="E32" s="886"/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0"/>
      <c r="R32" s="880"/>
      <c r="S32" s="880"/>
      <c r="T32" s="880"/>
      <c r="U32" s="880"/>
      <c r="V32" s="880"/>
      <c r="W32" s="880"/>
      <c r="X32" s="880"/>
      <c r="Y32" s="880"/>
      <c r="Z32" s="880"/>
      <c r="AA32" s="878"/>
      <c r="AB32" s="878"/>
      <c r="AC32" s="878"/>
      <c r="AD32" s="878"/>
      <c r="AE32" s="878"/>
      <c r="AF32" s="880"/>
      <c r="AG32" s="880"/>
      <c r="AH32" s="880"/>
      <c r="AI32" s="880"/>
      <c r="AJ32" s="880"/>
      <c r="AK32" s="880"/>
      <c r="AL32" s="880"/>
      <c r="AM32" s="880"/>
      <c r="AN32" s="880"/>
      <c r="AO32" s="880"/>
      <c r="AP32" s="880"/>
      <c r="AQ32" s="880"/>
      <c r="AR32" s="880"/>
      <c r="AS32" s="880"/>
      <c r="AT32" s="880"/>
      <c r="AU32" s="880"/>
      <c r="AV32" s="193"/>
      <c r="AW32" s="193"/>
      <c r="AX32" s="193"/>
      <c r="AY32" s="193"/>
      <c r="AZ32" s="193"/>
      <c r="BA32" s="885">
        <v>28</v>
      </c>
      <c r="BB32" s="886"/>
      <c r="BC32" s="150" t="s">
        <v>279</v>
      </c>
      <c r="BD32" s="150" t="s">
        <v>279</v>
      </c>
      <c r="BE32" s="150" t="s">
        <v>279</v>
      </c>
    </row>
    <row r="33" spans="1:57" ht="33" customHeight="1" x14ac:dyDescent="0.15">
      <c r="A33" s="587">
        <v>29</v>
      </c>
      <c r="B33" s="587"/>
      <c r="C33" s="587" t="s">
        <v>295</v>
      </c>
      <c r="D33" s="587"/>
      <c r="E33" s="587"/>
      <c r="F33" s="595" t="s">
        <v>618</v>
      </c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587"/>
      <c r="AB33" s="587"/>
      <c r="AC33" s="587" t="s">
        <v>1073</v>
      </c>
      <c r="AD33" s="587"/>
      <c r="AE33" s="587"/>
      <c r="AF33" s="595"/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183"/>
      <c r="AW33" s="183"/>
      <c r="AX33" s="183"/>
      <c r="AY33" s="183"/>
      <c r="AZ33" s="183"/>
      <c r="BA33" s="607">
        <v>29</v>
      </c>
      <c r="BB33" s="608"/>
      <c r="BC33" s="179" t="s">
        <v>279</v>
      </c>
      <c r="BD33" s="179" t="s">
        <v>279</v>
      </c>
      <c r="BE33" s="179" t="s">
        <v>279</v>
      </c>
    </row>
    <row r="34" spans="1:57" ht="33" customHeight="1" x14ac:dyDescent="0.15">
      <c r="A34" s="587">
        <v>30</v>
      </c>
      <c r="B34" s="587"/>
      <c r="C34" s="587" t="s">
        <v>400</v>
      </c>
      <c r="D34" s="587"/>
      <c r="E34" s="606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587"/>
      <c r="AB34" s="587"/>
      <c r="AC34" s="606" t="s">
        <v>1074</v>
      </c>
      <c r="AD34" s="607"/>
      <c r="AE34" s="608"/>
      <c r="AF34" s="595"/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AS34" s="595"/>
      <c r="AT34" s="595"/>
      <c r="AU34" s="595"/>
      <c r="AV34" s="183"/>
      <c r="AW34" s="183"/>
      <c r="AX34" s="183"/>
      <c r="AY34" s="183"/>
      <c r="AZ34" s="183"/>
      <c r="BA34" s="607">
        <v>30</v>
      </c>
      <c r="BB34" s="608"/>
      <c r="BC34" s="167"/>
      <c r="BD34" s="167"/>
      <c r="BE34" s="167"/>
    </row>
    <row r="35" spans="1:57" ht="33" customHeight="1" x14ac:dyDescent="0.15">
      <c r="A35" s="1127">
        <v>31</v>
      </c>
      <c r="B35" s="1127"/>
      <c r="C35" s="1127" t="s">
        <v>296</v>
      </c>
      <c r="D35" s="1127"/>
      <c r="E35" s="1127"/>
      <c r="F35" s="1117" t="s">
        <v>541</v>
      </c>
      <c r="G35" s="1117"/>
      <c r="H35" s="1117"/>
      <c r="I35" s="1117"/>
      <c r="J35" s="1117"/>
      <c r="K35" s="1117"/>
      <c r="L35" s="1117"/>
      <c r="M35" s="1117"/>
      <c r="N35" s="1117"/>
      <c r="O35" s="1117"/>
      <c r="P35" s="1117"/>
      <c r="Q35" s="1117"/>
      <c r="R35" s="1117"/>
      <c r="S35" s="1117"/>
      <c r="T35" s="1117"/>
      <c r="U35" s="1117"/>
      <c r="V35" s="1117"/>
      <c r="W35" s="1117"/>
      <c r="X35" s="1117"/>
      <c r="Y35" s="1117"/>
      <c r="Z35" s="1117"/>
      <c r="AA35" s="1127"/>
      <c r="AB35" s="1127"/>
      <c r="AC35" s="826" t="s">
        <v>1075</v>
      </c>
      <c r="AD35" s="826"/>
      <c r="AE35" s="826"/>
      <c r="AF35" s="1117"/>
      <c r="AG35" s="1117"/>
      <c r="AH35" s="1117"/>
      <c r="AI35" s="1117"/>
      <c r="AJ35" s="1117"/>
      <c r="AK35" s="1117"/>
      <c r="AL35" s="1117"/>
      <c r="AM35" s="1117"/>
      <c r="AN35" s="1117"/>
      <c r="AO35" s="1117"/>
      <c r="AP35" s="1117"/>
      <c r="AQ35" s="1117"/>
      <c r="AR35" s="1117"/>
      <c r="AS35" s="1117"/>
      <c r="AT35" s="1117"/>
      <c r="AU35" s="1117"/>
      <c r="AV35" s="199"/>
      <c r="AW35" s="199"/>
      <c r="AX35" s="199"/>
      <c r="AY35" s="199"/>
      <c r="AZ35" s="199"/>
      <c r="BA35" s="746">
        <v>31</v>
      </c>
      <c r="BB35" s="739"/>
      <c r="BC35" s="168"/>
      <c r="BD35" s="168"/>
      <c r="BE35" s="168"/>
    </row>
    <row r="36" spans="1:57" ht="15" customHeight="1" x14ac:dyDescent="0.15">
      <c r="A36" s="604" t="s">
        <v>322</v>
      </c>
      <c r="B36" s="604"/>
      <c r="C36" s="42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3"/>
      <c r="AD36" s="3"/>
      <c r="AE36" s="33"/>
      <c r="AF36" s="34"/>
      <c r="AG36" s="34"/>
      <c r="AH36" s="34"/>
      <c r="AI36" s="34"/>
      <c r="AJ36" s="34"/>
      <c r="AK36" s="34"/>
      <c r="AL36" s="34"/>
      <c r="AO36" s="583"/>
      <c r="AP36" s="583"/>
      <c r="AQ36" s="583"/>
      <c r="AR36" s="583"/>
      <c r="AS36" s="583"/>
      <c r="AT36" s="583" t="s">
        <v>316</v>
      </c>
      <c r="AU36" s="583"/>
      <c r="AV36" s="583"/>
      <c r="AW36" s="582" t="s">
        <v>317</v>
      </c>
      <c r="AX36" s="582"/>
      <c r="AY36" s="582"/>
      <c r="AZ36" s="583" t="s">
        <v>318</v>
      </c>
      <c r="BA36" s="583"/>
      <c r="BB36" s="583"/>
      <c r="BC36" s="76"/>
      <c r="BD36" s="76"/>
      <c r="BE36" s="76"/>
    </row>
    <row r="37" spans="1:57" ht="15" customHeight="1" x14ac:dyDescent="0.15">
      <c r="A37" s="604"/>
      <c r="B37" s="604"/>
      <c r="C37" s="13"/>
      <c r="D37" s="91"/>
      <c r="E37" s="91"/>
      <c r="F37" s="609" t="s">
        <v>704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132"/>
      <c r="AO37" s="726" t="s">
        <v>319</v>
      </c>
      <c r="AP37" s="583"/>
      <c r="AQ37" s="583"/>
      <c r="AR37" s="583"/>
      <c r="AS37" s="583"/>
      <c r="AT37" s="959">
        <f>COUNTIF(BC5:BC35,"○")</f>
        <v>19</v>
      </c>
      <c r="AU37" s="960"/>
      <c r="AV37" s="965" t="s">
        <v>306</v>
      </c>
      <c r="AW37" s="959">
        <f>COUNTIF(BD5:BD35,"○")</f>
        <v>19</v>
      </c>
      <c r="AX37" s="960"/>
      <c r="AY37" s="1203" t="s">
        <v>306</v>
      </c>
      <c r="AZ37" s="959">
        <f>COUNTIF(BE5:BE35,"○")</f>
        <v>12</v>
      </c>
      <c r="BA37" s="960"/>
      <c r="BB37" s="1203" t="s">
        <v>306</v>
      </c>
      <c r="BC37" s="76"/>
      <c r="BD37" s="76"/>
      <c r="BE37" s="76"/>
    </row>
    <row r="38" spans="1:57" ht="15" customHeight="1" x14ac:dyDescent="0.15">
      <c r="A38" s="604"/>
      <c r="B38" s="604"/>
      <c r="C38" s="13"/>
      <c r="D38" s="91"/>
      <c r="E38" s="16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132"/>
      <c r="AO38" s="726"/>
      <c r="AP38" s="583"/>
      <c r="AQ38" s="583"/>
      <c r="AR38" s="583"/>
      <c r="AS38" s="583"/>
      <c r="AT38" s="961"/>
      <c r="AU38" s="962"/>
      <c r="AV38" s="966"/>
      <c r="AW38" s="961"/>
      <c r="AX38" s="962"/>
      <c r="AY38" s="1203"/>
      <c r="AZ38" s="961"/>
      <c r="BA38" s="962"/>
      <c r="BB38" s="1203"/>
      <c r="BC38" s="76"/>
      <c r="BD38" s="76"/>
      <c r="BE38" s="76"/>
    </row>
    <row r="39" spans="1:57" ht="15" customHeight="1" x14ac:dyDescent="0.15">
      <c r="A39" s="604"/>
      <c r="B39" s="604"/>
      <c r="C39" s="13"/>
      <c r="D39" s="91"/>
      <c r="E39" s="91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43"/>
      <c r="AO39" s="726"/>
      <c r="AP39" s="583"/>
      <c r="AQ39" s="583"/>
      <c r="AR39" s="583"/>
      <c r="AS39" s="583"/>
      <c r="AT39" s="963"/>
      <c r="AU39" s="964"/>
      <c r="AV39" s="967"/>
      <c r="AW39" s="963"/>
      <c r="AX39" s="964"/>
      <c r="AY39" s="1203"/>
      <c r="AZ39" s="963"/>
      <c r="BA39" s="964"/>
      <c r="BB39" s="1203"/>
      <c r="BC39" s="76"/>
      <c r="BD39" s="76"/>
      <c r="BE39" s="76"/>
    </row>
    <row r="40" spans="1:57" ht="15" customHeight="1" x14ac:dyDescent="0.15">
      <c r="A40" s="604"/>
      <c r="B40" s="604"/>
      <c r="C40" s="13"/>
      <c r="D40" s="91"/>
      <c r="E40" s="91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43"/>
      <c r="AO40" s="726" t="s">
        <v>320</v>
      </c>
      <c r="AP40" s="583"/>
      <c r="AQ40" s="583"/>
      <c r="AR40" s="583"/>
      <c r="AS40" s="583"/>
      <c r="AT40" s="1052">
        <f>AT37+'R3　２月'!AT38</f>
        <v>55</v>
      </c>
      <c r="AU40" s="1053"/>
      <c r="AV40" s="1054"/>
      <c r="AW40" s="1052">
        <f>AW37+'R3　２月'!AW38</f>
        <v>55</v>
      </c>
      <c r="AX40" s="1053"/>
      <c r="AY40" s="1054"/>
      <c r="AZ40" s="1052">
        <f>AZ37+'R3　２月'!AZ38</f>
        <v>48</v>
      </c>
      <c r="BA40" s="1053"/>
      <c r="BB40" s="1054"/>
      <c r="BC40" s="76"/>
      <c r="BD40" s="76"/>
      <c r="BE40" s="76"/>
    </row>
    <row r="41" spans="1:57" ht="15" customHeight="1" x14ac:dyDescent="0.15">
      <c r="A41" s="604"/>
      <c r="B41" s="604"/>
      <c r="C41" s="13"/>
      <c r="D41" s="91"/>
      <c r="E41" s="91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4"/>
      <c r="AO41" s="726"/>
      <c r="AP41" s="583"/>
      <c r="AQ41" s="583"/>
      <c r="AR41" s="583"/>
      <c r="AS41" s="583"/>
      <c r="AT41" s="968"/>
      <c r="AU41" s="971"/>
      <c r="AV41" s="970"/>
      <c r="AW41" s="968"/>
      <c r="AX41" s="971"/>
      <c r="AY41" s="970"/>
      <c r="AZ41" s="968"/>
      <c r="BA41" s="971"/>
      <c r="BB41" s="970"/>
      <c r="BC41" s="76"/>
      <c r="BD41" s="76"/>
      <c r="BE41" s="76"/>
    </row>
    <row r="42" spans="1:57" ht="15" customHeight="1" x14ac:dyDescent="0.15">
      <c r="A42" s="604"/>
      <c r="B42" s="604"/>
      <c r="C42" s="13"/>
      <c r="D42" s="91"/>
      <c r="E42" s="91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"/>
      <c r="AO42" s="583"/>
      <c r="AP42" s="583"/>
      <c r="AQ42" s="583"/>
      <c r="AR42" s="583"/>
      <c r="AS42" s="583"/>
      <c r="AT42" s="972"/>
      <c r="AU42" s="973"/>
      <c r="AV42" s="974"/>
      <c r="AW42" s="972"/>
      <c r="AX42" s="973"/>
      <c r="AY42" s="974"/>
      <c r="AZ42" s="972"/>
      <c r="BA42" s="973"/>
      <c r="BB42" s="974"/>
      <c r="BC42" s="76"/>
      <c r="BD42" s="76"/>
      <c r="BE42" s="76"/>
    </row>
    <row r="43" spans="1:57" ht="15" customHeight="1" x14ac:dyDescent="0.15">
      <c r="A43" s="604"/>
      <c r="B43" s="604"/>
      <c r="C43" s="13"/>
      <c r="D43" s="91"/>
      <c r="E43" s="91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"/>
      <c r="AO43" s="585" t="s">
        <v>323</v>
      </c>
      <c r="AP43" s="585"/>
      <c r="AQ43" s="585"/>
      <c r="AR43" s="585"/>
      <c r="AS43" s="585"/>
      <c r="AT43" s="1204">
        <f>AT37+'R3　２月'!AT41</f>
        <v>205</v>
      </c>
      <c r="AU43" s="1204"/>
      <c r="AV43" s="1204"/>
      <c r="AW43" s="1204">
        <f>AW37+'R3　２月'!AW41</f>
        <v>207</v>
      </c>
      <c r="AX43" s="1204"/>
      <c r="AY43" s="1204"/>
      <c r="AZ43" s="1204">
        <f>AZ37+'R3　２月'!AZ41</f>
        <v>200</v>
      </c>
      <c r="BA43" s="1204"/>
      <c r="BB43" s="1204"/>
      <c r="BC43" s="76"/>
      <c r="BD43" s="76"/>
      <c r="BE43" s="76"/>
    </row>
    <row r="44" spans="1:57" ht="15" customHeight="1" x14ac:dyDescent="0.15">
      <c r="A44" s="604"/>
      <c r="B44" s="604"/>
      <c r="C44" s="13"/>
      <c r="D44" s="91"/>
      <c r="E44" s="91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"/>
      <c r="AO44" s="585"/>
      <c r="AP44" s="585"/>
      <c r="AQ44" s="585"/>
      <c r="AR44" s="585"/>
      <c r="AS44" s="585"/>
      <c r="AT44" s="1204"/>
      <c r="AU44" s="1204"/>
      <c r="AV44" s="1204"/>
      <c r="AW44" s="1204"/>
      <c r="AX44" s="1204"/>
      <c r="AY44" s="1204"/>
      <c r="AZ44" s="1204"/>
      <c r="BA44" s="1204"/>
      <c r="BB44" s="1204"/>
      <c r="BC44" s="76"/>
      <c r="BD44" s="76"/>
      <c r="BE44" s="76"/>
    </row>
    <row r="45" spans="1:57" ht="15" customHeight="1" x14ac:dyDescent="0.15">
      <c r="A45" s="604"/>
      <c r="B45" s="604"/>
      <c r="C45" s="13"/>
      <c r="D45" s="91"/>
      <c r="E45" s="91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"/>
      <c r="AO45" s="585"/>
      <c r="AP45" s="585"/>
      <c r="AQ45" s="585"/>
      <c r="AR45" s="585"/>
      <c r="AS45" s="585"/>
      <c r="AT45" s="1204"/>
      <c r="AU45" s="1204"/>
      <c r="AV45" s="1204"/>
      <c r="AW45" s="1204"/>
      <c r="AX45" s="1204"/>
      <c r="AY45" s="1204"/>
      <c r="AZ45" s="1204"/>
      <c r="BA45" s="1204"/>
      <c r="BB45" s="1204"/>
      <c r="BC45" s="76"/>
      <c r="BD45" s="76"/>
      <c r="BE45" s="76"/>
    </row>
    <row r="46" spans="1:57" ht="15" customHeight="1" x14ac:dyDescent="0.15">
      <c r="A46" s="604"/>
      <c r="B46" s="604"/>
      <c r="C46" s="13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1046" t="s">
        <v>285</v>
      </c>
      <c r="X46" s="1046"/>
      <c r="Y46" s="1046"/>
      <c r="Z46" s="1046" t="s">
        <v>286</v>
      </c>
      <c r="AA46" s="1046"/>
      <c r="AB46" s="1046"/>
      <c r="AC46" s="1046" t="s">
        <v>300</v>
      </c>
      <c r="AD46" s="1046"/>
      <c r="AE46" s="1046"/>
      <c r="AF46" s="1046" t="s">
        <v>361</v>
      </c>
      <c r="AG46" s="1046"/>
      <c r="AH46" s="1046"/>
      <c r="AI46" s="1046" t="s">
        <v>362</v>
      </c>
      <c r="AJ46" s="1046"/>
      <c r="AK46" s="1046"/>
      <c r="AL46" s="1046" t="s">
        <v>363</v>
      </c>
      <c r="AM46" s="1046"/>
      <c r="AN46" s="1046"/>
      <c r="AO46" s="573" t="s">
        <v>321</v>
      </c>
      <c r="AP46" s="574"/>
      <c r="AQ46" s="574"/>
      <c r="AR46" s="574"/>
      <c r="AS46" s="575"/>
      <c r="AT46" s="1205">
        <f>COUNTIF(AX5:AX35,"○")</f>
        <v>14</v>
      </c>
      <c r="AU46" s="1206"/>
      <c r="AV46" s="965" t="s">
        <v>366</v>
      </c>
      <c r="AW46" s="1205">
        <f>COUNTIF(AY5:AY35,"○")</f>
        <v>14</v>
      </c>
      <c r="AX46" s="1206"/>
      <c r="AY46" s="1203" t="s">
        <v>366</v>
      </c>
      <c r="AZ46" s="1205">
        <f>COUNTIF(AZ5:AZ35,"○")</f>
        <v>7</v>
      </c>
      <c r="BA46" s="1206"/>
      <c r="BB46" s="1203" t="s">
        <v>366</v>
      </c>
      <c r="BC46" s="76"/>
      <c r="BD46" s="76"/>
      <c r="BE46" s="76"/>
    </row>
    <row r="47" spans="1:57" ht="15" customHeight="1" x14ac:dyDescent="0.15">
      <c r="A47" s="604"/>
      <c r="B47" s="604"/>
      <c r="C47" s="13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559">
        <f>AT46</f>
        <v>14</v>
      </c>
      <c r="X47" s="560"/>
      <c r="Y47" s="555" t="s">
        <v>326</v>
      </c>
      <c r="Z47" s="559">
        <f>AW46</f>
        <v>14</v>
      </c>
      <c r="AA47" s="560"/>
      <c r="AB47" s="555" t="s">
        <v>326</v>
      </c>
      <c r="AC47" s="559">
        <f>AZ46</f>
        <v>7</v>
      </c>
      <c r="AD47" s="560"/>
      <c r="AE47" s="555" t="s">
        <v>306</v>
      </c>
      <c r="AF47" s="559">
        <f>AT46</f>
        <v>14</v>
      </c>
      <c r="AG47" s="560"/>
      <c r="AH47" s="555" t="s">
        <v>306</v>
      </c>
      <c r="AI47" s="559">
        <f>AW46</f>
        <v>14</v>
      </c>
      <c r="AJ47" s="560"/>
      <c r="AK47" s="555" t="s">
        <v>306</v>
      </c>
      <c r="AL47" s="559">
        <f>AZ46</f>
        <v>7</v>
      </c>
      <c r="AM47" s="560"/>
      <c r="AN47" s="555" t="s">
        <v>306</v>
      </c>
      <c r="AO47" s="576"/>
      <c r="AP47" s="577"/>
      <c r="AQ47" s="577"/>
      <c r="AR47" s="577"/>
      <c r="AS47" s="578"/>
      <c r="AT47" s="1205"/>
      <c r="AU47" s="1206"/>
      <c r="AV47" s="966"/>
      <c r="AW47" s="1205"/>
      <c r="AX47" s="1206"/>
      <c r="AY47" s="1203"/>
      <c r="AZ47" s="1205"/>
      <c r="BA47" s="1206"/>
      <c r="BB47" s="1203"/>
      <c r="BC47" s="76"/>
      <c r="BD47" s="76"/>
      <c r="BE47" s="76"/>
    </row>
    <row r="48" spans="1:57" ht="15" customHeight="1" x14ac:dyDescent="0.15">
      <c r="A48" s="604"/>
      <c r="B48" s="604"/>
      <c r="C48" s="13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561"/>
      <c r="X48" s="562"/>
      <c r="Y48" s="558"/>
      <c r="Z48" s="561"/>
      <c r="AA48" s="562"/>
      <c r="AB48" s="558"/>
      <c r="AC48" s="561"/>
      <c r="AD48" s="562"/>
      <c r="AE48" s="558"/>
      <c r="AF48" s="561"/>
      <c r="AG48" s="562"/>
      <c r="AH48" s="558"/>
      <c r="AI48" s="561"/>
      <c r="AJ48" s="562"/>
      <c r="AK48" s="558"/>
      <c r="AL48" s="561"/>
      <c r="AM48" s="562"/>
      <c r="AN48" s="558"/>
      <c r="AO48" s="579"/>
      <c r="AP48" s="580"/>
      <c r="AQ48" s="580"/>
      <c r="AR48" s="580"/>
      <c r="AS48" s="581"/>
      <c r="AT48" s="1205"/>
      <c r="AU48" s="1206"/>
      <c r="AV48" s="967"/>
      <c r="AW48" s="1205"/>
      <c r="AX48" s="1206"/>
      <c r="AY48" s="1203"/>
      <c r="AZ48" s="1205"/>
      <c r="BA48" s="1206"/>
      <c r="BB48" s="1203"/>
      <c r="BC48" s="76"/>
      <c r="BD48" s="76"/>
      <c r="BE48" s="76"/>
    </row>
    <row r="49" spans="1:57" ht="15" customHeight="1" x14ac:dyDescent="0.15">
      <c r="A49" s="604"/>
      <c r="B49" s="604"/>
      <c r="C49" s="13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1046" t="s">
        <v>285</v>
      </c>
      <c r="X49" s="1046"/>
      <c r="Y49" s="1046"/>
      <c r="Z49" s="1046" t="s">
        <v>286</v>
      </c>
      <c r="AA49" s="1046"/>
      <c r="AB49" s="1046"/>
      <c r="AC49" s="1046" t="s">
        <v>300</v>
      </c>
      <c r="AD49" s="1046"/>
      <c r="AE49" s="1046"/>
      <c r="AF49" s="1046" t="s">
        <v>361</v>
      </c>
      <c r="AG49" s="1046"/>
      <c r="AH49" s="1046"/>
      <c r="AI49" s="1046" t="s">
        <v>362</v>
      </c>
      <c r="AJ49" s="1046"/>
      <c r="AK49" s="1046"/>
      <c r="AL49" s="1046" t="s">
        <v>363</v>
      </c>
      <c r="AM49" s="1046"/>
      <c r="AN49" s="1046"/>
      <c r="AO49" s="573" t="s">
        <v>324</v>
      </c>
      <c r="AP49" s="574"/>
      <c r="AQ49" s="574"/>
      <c r="AR49" s="574"/>
      <c r="AS49" s="575"/>
      <c r="AT49" s="959">
        <f>AT46+'R3　２月'!AT47</f>
        <v>168</v>
      </c>
      <c r="AU49" s="960"/>
      <c r="AV49" s="965" t="s">
        <v>366</v>
      </c>
      <c r="AW49" s="959">
        <f>AW46+'R3　２月'!AW47</f>
        <v>165</v>
      </c>
      <c r="AX49" s="960"/>
      <c r="AY49" s="1203" t="s">
        <v>366</v>
      </c>
      <c r="AZ49" s="959">
        <f>AZ46+'R3　２月'!AZ47</f>
        <v>154</v>
      </c>
      <c r="BA49" s="960"/>
      <c r="BB49" s="1203" t="s">
        <v>366</v>
      </c>
      <c r="BC49" s="76"/>
      <c r="BD49" s="76"/>
      <c r="BE49" s="76"/>
    </row>
    <row r="50" spans="1:57" ht="15" customHeight="1" x14ac:dyDescent="0.15">
      <c r="A50" s="604"/>
      <c r="B50" s="604"/>
      <c r="C50" s="13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559">
        <f>W47+'R3　２月'!W48</f>
        <v>167</v>
      </c>
      <c r="X50" s="560"/>
      <c r="Y50" s="555" t="s">
        <v>326</v>
      </c>
      <c r="Z50" s="559">
        <f>Z47+'R3　２月'!Z48</f>
        <v>164</v>
      </c>
      <c r="AA50" s="560"/>
      <c r="AB50" s="555" t="s">
        <v>326</v>
      </c>
      <c r="AC50" s="559">
        <f>AC47+'R3　２月'!AC48</f>
        <v>153</v>
      </c>
      <c r="AD50" s="560"/>
      <c r="AE50" s="555" t="s">
        <v>306</v>
      </c>
      <c r="AF50" s="559">
        <f>AF47+'R3　２月'!AF48</f>
        <v>167</v>
      </c>
      <c r="AG50" s="560"/>
      <c r="AH50" s="555" t="s">
        <v>306</v>
      </c>
      <c r="AI50" s="559">
        <f>AI47+'R3　２月'!AI48</f>
        <v>164</v>
      </c>
      <c r="AJ50" s="560"/>
      <c r="AK50" s="555" t="s">
        <v>306</v>
      </c>
      <c r="AL50" s="559">
        <f>AL47+'R3　２月'!AL48</f>
        <v>153</v>
      </c>
      <c r="AM50" s="560"/>
      <c r="AN50" s="555" t="s">
        <v>306</v>
      </c>
      <c r="AO50" s="576"/>
      <c r="AP50" s="577"/>
      <c r="AQ50" s="577"/>
      <c r="AR50" s="577"/>
      <c r="AS50" s="578"/>
      <c r="AT50" s="961"/>
      <c r="AU50" s="962"/>
      <c r="AV50" s="966"/>
      <c r="AW50" s="961"/>
      <c r="AX50" s="962"/>
      <c r="AY50" s="1203"/>
      <c r="AZ50" s="961"/>
      <c r="BA50" s="962"/>
      <c r="BB50" s="1203"/>
      <c r="BC50" s="76"/>
      <c r="BD50" s="76"/>
      <c r="BE50" s="76"/>
    </row>
    <row r="51" spans="1:57" ht="15" customHeight="1" x14ac:dyDescent="0.15">
      <c r="A51" s="604"/>
      <c r="B51" s="60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558"/>
      <c r="AI51" s="561"/>
      <c r="AJ51" s="562"/>
      <c r="AK51" s="558"/>
      <c r="AL51" s="561"/>
      <c r="AM51" s="562"/>
      <c r="AN51" s="558"/>
      <c r="AO51" s="579"/>
      <c r="AP51" s="580"/>
      <c r="AQ51" s="580"/>
      <c r="AR51" s="580"/>
      <c r="AS51" s="581"/>
      <c r="AT51" s="963"/>
      <c r="AU51" s="964"/>
      <c r="AV51" s="967"/>
      <c r="AW51" s="963"/>
      <c r="AX51" s="964"/>
      <c r="AY51" s="1203"/>
      <c r="AZ51" s="963"/>
      <c r="BA51" s="964"/>
      <c r="BB51" s="1203"/>
      <c r="BC51" s="76"/>
      <c r="BD51" s="76"/>
      <c r="BE51" s="76"/>
    </row>
    <row r="54" spans="1:57" ht="13.5" customHeight="1" x14ac:dyDescent="0.15"/>
    <row r="55" spans="1:57" ht="13.5" customHeight="1" x14ac:dyDescent="0.15"/>
    <row r="56" spans="1:57" ht="13.5" customHeight="1" x14ac:dyDescent="0.15"/>
    <row r="57" spans="1:57" ht="13.5" customHeight="1" x14ac:dyDescent="0.15"/>
    <row r="58" spans="1:57" ht="13.5" customHeight="1" x14ac:dyDescent="0.15"/>
    <row r="59" spans="1:57" ht="13.5" customHeight="1" x14ac:dyDescent="0.15"/>
    <row r="60" spans="1:57" ht="13.5" customHeight="1" x14ac:dyDescent="0.15"/>
    <row r="61" spans="1:57" ht="13.5" customHeight="1" x14ac:dyDescent="0.15"/>
    <row r="62" spans="1:57" ht="13.5" customHeight="1" x14ac:dyDescent="0.15"/>
    <row r="63" spans="1:57" ht="13.5" customHeight="1" x14ac:dyDescent="0.15"/>
    <row r="64" spans="1:57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</sheetData>
  <mergeCells count="300">
    <mergeCell ref="A14:B14"/>
    <mergeCell ref="C14:E14"/>
    <mergeCell ref="A12:B12"/>
    <mergeCell ref="A11:B11"/>
    <mergeCell ref="C11:E11"/>
    <mergeCell ref="C10:E10"/>
    <mergeCell ref="A10:B10"/>
    <mergeCell ref="A7:B7"/>
    <mergeCell ref="C7:E7"/>
    <mergeCell ref="C12:E12"/>
    <mergeCell ref="BC3:BE3"/>
    <mergeCell ref="AF7:AU7"/>
    <mergeCell ref="AX3:AZ3"/>
    <mergeCell ref="AC7:AE7"/>
    <mergeCell ref="F6:Z6"/>
    <mergeCell ref="AA6:AB6"/>
    <mergeCell ref="AC6:AE6"/>
    <mergeCell ref="F5:Z5"/>
    <mergeCell ref="C5:E5"/>
    <mergeCell ref="C6:E6"/>
    <mergeCell ref="BA7:BB7"/>
    <mergeCell ref="AF6:AU6"/>
    <mergeCell ref="AV3:AW3"/>
    <mergeCell ref="BA3:BB4"/>
    <mergeCell ref="BA5:BB5"/>
    <mergeCell ref="A6:B6"/>
    <mergeCell ref="A8:B8"/>
    <mergeCell ref="AC11:AE11"/>
    <mergeCell ref="AF13:AU13"/>
    <mergeCell ref="AF12:AU12"/>
    <mergeCell ref="AC13:AE13"/>
    <mergeCell ref="AC9:AE9"/>
    <mergeCell ref="BA9:BB9"/>
    <mergeCell ref="BA10:BB10"/>
    <mergeCell ref="AF10:AU10"/>
    <mergeCell ref="AF9:AU9"/>
    <mergeCell ref="AA11:AB11"/>
    <mergeCell ref="F8:Z8"/>
    <mergeCell ref="AA8:AB8"/>
    <mergeCell ref="AC8:AE8"/>
    <mergeCell ref="C8:E8"/>
    <mergeCell ref="BA8:BB8"/>
    <mergeCell ref="AF8:AU8"/>
    <mergeCell ref="A1:BB2"/>
    <mergeCell ref="A3:B4"/>
    <mergeCell ref="C3:E4"/>
    <mergeCell ref="F3:Z4"/>
    <mergeCell ref="AA3:AB4"/>
    <mergeCell ref="AC3:AE4"/>
    <mergeCell ref="AF3:AU4"/>
    <mergeCell ref="A13:B13"/>
    <mergeCell ref="C13:E13"/>
    <mergeCell ref="AA9:AB9"/>
    <mergeCell ref="F7:Z7"/>
    <mergeCell ref="AA7:AB7"/>
    <mergeCell ref="A9:B9"/>
    <mergeCell ref="F10:Z10"/>
    <mergeCell ref="C9:E9"/>
    <mergeCell ref="F9:Z9"/>
    <mergeCell ref="AA10:AB10"/>
    <mergeCell ref="AC10:AE10"/>
    <mergeCell ref="F11:Z11"/>
    <mergeCell ref="A5:B5"/>
    <mergeCell ref="BA6:BB6"/>
    <mergeCell ref="AC5:AE5"/>
    <mergeCell ref="AF5:AU5"/>
    <mergeCell ref="AA5:AB5"/>
    <mergeCell ref="BA20:BB20"/>
    <mergeCell ref="BA21:BB21"/>
    <mergeCell ref="BA17:BB17"/>
    <mergeCell ref="BA18:BB18"/>
    <mergeCell ref="BA19:BB19"/>
    <mergeCell ref="AF19:AU19"/>
    <mergeCell ref="AC18:AE18"/>
    <mergeCell ref="AF18:AU18"/>
    <mergeCell ref="AC17:AE17"/>
    <mergeCell ref="AC20:AE20"/>
    <mergeCell ref="AF17:AU17"/>
    <mergeCell ref="AF16:AU16"/>
    <mergeCell ref="AC16:AE16"/>
    <mergeCell ref="AF14:AU14"/>
    <mergeCell ref="AC14:AE14"/>
    <mergeCell ref="BA11:BB11"/>
    <mergeCell ref="AC12:AE12"/>
    <mergeCell ref="AF11:AU11"/>
    <mergeCell ref="BA16:BB16"/>
    <mergeCell ref="A15:B15"/>
    <mergeCell ref="C15:E15"/>
    <mergeCell ref="BA14:BB14"/>
    <mergeCell ref="F13:Z13"/>
    <mergeCell ref="AA13:AB13"/>
    <mergeCell ref="F12:Z12"/>
    <mergeCell ref="AA12:AB12"/>
    <mergeCell ref="F15:Z15"/>
    <mergeCell ref="AA15:AB15"/>
    <mergeCell ref="AC15:AE15"/>
    <mergeCell ref="BA15:BB15"/>
    <mergeCell ref="BA13:BB13"/>
    <mergeCell ref="AA14:AB14"/>
    <mergeCell ref="F14:Z14"/>
    <mergeCell ref="AF15:AU15"/>
    <mergeCell ref="BA12:BB12"/>
    <mergeCell ref="F19:Z19"/>
    <mergeCell ref="AA19:AB19"/>
    <mergeCell ref="A16:B16"/>
    <mergeCell ref="F16:Z16"/>
    <mergeCell ref="AC19:AE19"/>
    <mergeCell ref="F17:Z17"/>
    <mergeCell ref="AA17:AB17"/>
    <mergeCell ref="A19:B19"/>
    <mergeCell ref="C19:E19"/>
    <mergeCell ref="A17:B17"/>
    <mergeCell ref="C17:E17"/>
    <mergeCell ref="F18:Z18"/>
    <mergeCell ref="AA18:AB18"/>
    <mergeCell ref="AA16:AB16"/>
    <mergeCell ref="C16:E16"/>
    <mergeCell ref="A18:B18"/>
    <mergeCell ref="C18:E18"/>
    <mergeCell ref="A25:B25"/>
    <mergeCell ref="AC25:AE25"/>
    <mergeCell ref="AC24:AE24"/>
    <mergeCell ref="AF24:AU24"/>
    <mergeCell ref="AF20:AU20"/>
    <mergeCell ref="F21:Z21"/>
    <mergeCell ref="AF21:AU21"/>
    <mergeCell ref="AA21:AB21"/>
    <mergeCell ref="AC21:AE21"/>
    <mergeCell ref="A21:B21"/>
    <mergeCell ref="A20:B20"/>
    <mergeCell ref="C20:E20"/>
    <mergeCell ref="A23:B23"/>
    <mergeCell ref="C21:E21"/>
    <mergeCell ref="A22:B22"/>
    <mergeCell ref="F22:Z22"/>
    <mergeCell ref="C22:E22"/>
    <mergeCell ref="F25:Z25"/>
    <mergeCell ref="AA22:AB22"/>
    <mergeCell ref="AF25:AU25"/>
    <mergeCell ref="C25:E25"/>
    <mergeCell ref="A24:B24"/>
    <mergeCell ref="F20:Z20"/>
    <mergeCell ref="AA20:AB20"/>
    <mergeCell ref="C23:E23"/>
    <mergeCell ref="F23:Z23"/>
    <mergeCell ref="AC22:AE22"/>
    <mergeCell ref="BA24:BB24"/>
    <mergeCell ref="BA25:BB25"/>
    <mergeCell ref="BA23:BB23"/>
    <mergeCell ref="C24:E24"/>
    <mergeCell ref="F24:Z24"/>
    <mergeCell ref="AA24:AB24"/>
    <mergeCell ref="AC23:AE23"/>
    <mergeCell ref="AF23:AU23"/>
    <mergeCell ref="AA25:AB25"/>
    <mergeCell ref="AA23:AB23"/>
    <mergeCell ref="BA22:BB22"/>
    <mergeCell ref="AF22:AU22"/>
    <mergeCell ref="AA29:AB29"/>
    <mergeCell ref="F29:Z29"/>
    <mergeCell ref="C28:E28"/>
    <mergeCell ref="AC28:AE28"/>
    <mergeCell ref="AF28:AU28"/>
    <mergeCell ref="F28:Z28"/>
    <mergeCell ref="A28:B28"/>
    <mergeCell ref="BA26:BB26"/>
    <mergeCell ref="A27:B27"/>
    <mergeCell ref="A26:B26"/>
    <mergeCell ref="F27:Z27"/>
    <mergeCell ref="C26:E26"/>
    <mergeCell ref="AA27:AB27"/>
    <mergeCell ref="AC27:AE27"/>
    <mergeCell ref="AF27:AU27"/>
    <mergeCell ref="C27:E27"/>
    <mergeCell ref="BA27:BB27"/>
    <mergeCell ref="F26:Z26"/>
    <mergeCell ref="AA26:AB26"/>
    <mergeCell ref="AC26:AE26"/>
    <mergeCell ref="AF26:AU26"/>
    <mergeCell ref="A35:B35"/>
    <mergeCell ref="C35:E35"/>
    <mergeCell ref="C34:E34"/>
    <mergeCell ref="AC31:AE31"/>
    <mergeCell ref="AC32:AE32"/>
    <mergeCell ref="AC29:AE29"/>
    <mergeCell ref="AA28:AB28"/>
    <mergeCell ref="AC30:AE30"/>
    <mergeCell ref="BA32:BB32"/>
    <mergeCell ref="AF31:AU31"/>
    <mergeCell ref="AF30:AU30"/>
    <mergeCell ref="AF29:AU29"/>
    <mergeCell ref="BA29:BB29"/>
    <mergeCell ref="AA31:AB31"/>
    <mergeCell ref="A31:B31"/>
    <mergeCell ref="C31:E31"/>
    <mergeCell ref="AA30:AB30"/>
    <mergeCell ref="C30:E30"/>
    <mergeCell ref="A30:B30"/>
    <mergeCell ref="F30:Z30"/>
    <mergeCell ref="F31:Z31"/>
    <mergeCell ref="BA28:BB28"/>
    <mergeCell ref="A29:B29"/>
    <mergeCell ref="C29:E29"/>
    <mergeCell ref="A34:B34"/>
    <mergeCell ref="A33:B33"/>
    <mergeCell ref="C33:E33"/>
    <mergeCell ref="F34:Z34"/>
    <mergeCell ref="C32:E32"/>
    <mergeCell ref="F32:Z32"/>
    <mergeCell ref="BA30:BB30"/>
    <mergeCell ref="AF32:AU32"/>
    <mergeCell ref="BA31:BB31"/>
    <mergeCell ref="AA32:AB32"/>
    <mergeCell ref="A32:B32"/>
    <mergeCell ref="AA34:AB34"/>
    <mergeCell ref="BB37:BB39"/>
    <mergeCell ref="AW43:AY45"/>
    <mergeCell ref="AZ46:BA48"/>
    <mergeCell ref="BA35:BB35"/>
    <mergeCell ref="F33:Z33"/>
    <mergeCell ref="AA33:AB33"/>
    <mergeCell ref="AC33:AE33"/>
    <mergeCell ref="AC34:AE34"/>
    <mergeCell ref="AF34:AU34"/>
    <mergeCell ref="BA34:BB34"/>
    <mergeCell ref="AF33:AU33"/>
    <mergeCell ref="AC35:AE35"/>
    <mergeCell ref="F35:Z35"/>
    <mergeCell ref="AA35:AB35"/>
    <mergeCell ref="AT36:AV36"/>
    <mergeCell ref="BA33:BB33"/>
    <mergeCell ref="AF35:AU35"/>
    <mergeCell ref="AW37:AX39"/>
    <mergeCell ref="AZ40:BB42"/>
    <mergeCell ref="AO36:AS36"/>
    <mergeCell ref="AO40:AS42"/>
    <mergeCell ref="AZ36:BB36"/>
    <mergeCell ref="AW36:AY36"/>
    <mergeCell ref="AF47:AG48"/>
    <mergeCell ref="AC50:AD51"/>
    <mergeCell ref="AE50:AE51"/>
    <mergeCell ref="AC46:AE46"/>
    <mergeCell ref="AZ43:BB45"/>
    <mergeCell ref="AW46:AX48"/>
    <mergeCell ref="AK47:AK48"/>
    <mergeCell ref="AL47:AM48"/>
    <mergeCell ref="AL46:AN46"/>
    <mergeCell ref="AC49:AE49"/>
    <mergeCell ref="W37:AM45"/>
    <mergeCell ref="BB46:BB48"/>
    <mergeCell ref="AW40:AY42"/>
    <mergeCell ref="AY37:AY39"/>
    <mergeCell ref="AZ37:BA39"/>
    <mergeCell ref="AY46:AY48"/>
    <mergeCell ref="AV37:AV39"/>
    <mergeCell ref="AI46:AK46"/>
    <mergeCell ref="AO46:AS48"/>
    <mergeCell ref="AO37:AS39"/>
    <mergeCell ref="AO43:AS45"/>
    <mergeCell ref="AT37:AU39"/>
    <mergeCell ref="AF46:AH46"/>
    <mergeCell ref="AH47:AH48"/>
    <mergeCell ref="AI47:AJ48"/>
    <mergeCell ref="AT43:AV45"/>
    <mergeCell ref="AT40:AV42"/>
    <mergeCell ref="Y47:Y48"/>
    <mergeCell ref="Z47:AA48"/>
    <mergeCell ref="AB47:AB48"/>
    <mergeCell ref="W46:Y46"/>
    <mergeCell ref="AV46:AV48"/>
    <mergeCell ref="AT46:AU48"/>
    <mergeCell ref="AC47:AD48"/>
    <mergeCell ref="AE47:AE48"/>
    <mergeCell ref="A36:B51"/>
    <mergeCell ref="W50:X51"/>
    <mergeCell ref="Z46:AB46"/>
    <mergeCell ref="Y50:Y51"/>
    <mergeCell ref="W49:Y49"/>
    <mergeCell ref="Z50:AA51"/>
    <mergeCell ref="AB50:AB51"/>
    <mergeCell ref="F37:V45"/>
    <mergeCell ref="Z49:AB49"/>
    <mergeCell ref="W47:X48"/>
    <mergeCell ref="AH50:AH51"/>
    <mergeCell ref="AI50:AJ51"/>
    <mergeCell ref="AN47:AN48"/>
    <mergeCell ref="BB49:BB51"/>
    <mergeCell ref="AZ49:BA51"/>
    <mergeCell ref="AO49:AS51"/>
    <mergeCell ref="AN50:AN51"/>
    <mergeCell ref="AW49:AX51"/>
    <mergeCell ref="AY49:AY51"/>
    <mergeCell ref="AT49:AU51"/>
    <mergeCell ref="AV49:AV51"/>
    <mergeCell ref="AK50:AK51"/>
    <mergeCell ref="AF49:AH49"/>
    <mergeCell ref="AI49:AK49"/>
    <mergeCell ref="AL49:AN49"/>
    <mergeCell ref="AL50:AM51"/>
    <mergeCell ref="AF50:AG51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BZ69"/>
  <sheetViews>
    <sheetView view="pageBreakPreview" topLeftCell="A28" zoomScaleNormal="100" zoomScaleSheetLayoutView="100" workbookViewId="0">
      <selection activeCell="F5" sqref="F5:Z5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42" customWidth="1"/>
    <col min="58" max="16384" width="2.25" style="1"/>
  </cols>
  <sheetData>
    <row r="1" spans="1:78" ht="24" customHeight="1" x14ac:dyDescent="0.15">
      <c r="A1" s="649" t="s">
        <v>157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76"/>
      <c r="BD1" s="76"/>
      <c r="BE1" s="76"/>
    </row>
    <row r="2" spans="1:78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76"/>
      <c r="BD2" s="76"/>
      <c r="BE2" s="76"/>
    </row>
    <row r="3" spans="1:78" ht="15.95" customHeight="1" x14ac:dyDescent="0.15">
      <c r="A3" s="583" t="s">
        <v>306</v>
      </c>
      <c r="B3" s="583"/>
      <c r="C3" s="583" t="s">
        <v>307</v>
      </c>
      <c r="D3" s="583"/>
      <c r="E3" s="583"/>
      <c r="F3" s="583" t="s">
        <v>308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 t="s">
        <v>256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726" t="s">
        <v>315</v>
      </c>
      <c r="BB3" s="583"/>
      <c r="BC3" s="585" t="s">
        <v>354</v>
      </c>
      <c r="BD3" s="585"/>
      <c r="BE3" s="585"/>
    </row>
    <row r="4" spans="1:78" ht="15.95" customHeight="1" x14ac:dyDescent="0.1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726"/>
      <c r="BB4" s="583"/>
      <c r="BC4" s="86">
        <v>1</v>
      </c>
      <c r="BD4" s="86">
        <v>2</v>
      </c>
      <c r="BE4" s="86">
        <v>3</v>
      </c>
    </row>
    <row r="5" spans="1:78" ht="33" customHeight="1" x14ac:dyDescent="0.15">
      <c r="A5" s="640">
        <v>1</v>
      </c>
      <c r="B5" s="640"/>
      <c r="C5" s="638" t="s">
        <v>295</v>
      </c>
      <c r="D5" s="641"/>
      <c r="E5" s="639"/>
      <c r="F5" s="1207" t="s">
        <v>649</v>
      </c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  <c r="Z5" s="1207"/>
      <c r="AA5" s="1033" t="s">
        <v>380</v>
      </c>
      <c r="AB5" s="1033"/>
      <c r="AC5" s="592" t="s">
        <v>1095</v>
      </c>
      <c r="AD5" s="587"/>
      <c r="AE5" s="587"/>
      <c r="AF5" s="1207" t="s">
        <v>481</v>
      </c>
      <c r="AG5" s="1207"/>
      <c r="AH5" s="1207"/>
      <c r="AI5" s="1207"/>
      <c r="AJ5" s="1207"/>
      <c r="AK5" s="1207"/>
      <c r="AL5" s="1207"/>
      <c r="AM5" s="1207"/>
      <c r="AN5" s="1207"/>
      <c r="AO5" s="1207"/>
      <c r="AP5" s="1207"/>
      <c r="AQ5" s="1207"/>
      <c r="AR5" s="1207"/>
      <c r="AS5" s="1207"/>
      <c r="AT5" s="1207"/>
      <c r="AU5" s="1207"/>
      <c r="AV5" s="314" t="s">
        <v>216</v>
      </c>
      <c r="AW5" s="203" t="s">
        <v>381</v>
      </c>
      <c r="AX5" s="203" t="s">
        <v>293</v>
      </c>
      <c r="AY5" s="203" t="s">
        <v>293</v>
      </c>
      <c r="AZ5" s="203" t="s">
        <v>293</v>
      </c>
      <c r="BA5" s="745">
        <v>1</v>
      </c>
      <c r="BB5" s="737"/>
      <c r="BC5" s="154" t="s">
        <v>293</v>
      </c>
      <c r="BD5" s="154" t="s">
        <v>293</v>
      </c>
      <c r="BE5" s="154" t="s">
        <v>293</v>
      </c>
    </row>
    <row r="6" spans="1:78" ht="33" customHeight="1" x14ac:dyDescent="0.15">
      <c r="A6" s="587">
        <v>2</v>
      </c>
      <c r="B6" s="587"/>
      <c r="C6" s="606" t="s">
        <v>325</v>
      </c>
      <c r="D6" s="607"/>
      <c r="E6" s="608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87" t="s">
        <v>380</v>
      </c>
      <c r="AB6" s="587"/>
      <c r="AC6" s="592" t="s">
        <v>1094</v>
      </c>
      <c r="AD6" s="587"/>
      <c r="AE6" s="587"/>
      <c r="AF6" s="595" t="s">
        <v>481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183" t="s">
        <v>381</v>
      </c>
      <c r="AW6" s="183" t="s">
        <v>381</v>
      </c>
      <c r="AX6" s="183" t="s">
        <v>293</v>
      </c>
      <c r="AY6" s="183" t="s">
        <v>293</v>
      </c>
      <c r="AZ6" s="183" t="s">
        <v>293</v>
      </c>
      <c r="BA6" s="607">
        <v>2</v>
      </c>
      <c r="BB6" s="608"/>
      <c r="BC6" s="127" t="s">
        <v>293</v>
      </c>
      <c r="BD6" s="127" t="s">
        <v>293</v>
      </c>
      <c r="BE6" s="127" t="s">
        <v>293</v>
      </c>
    </row>
    <row r="7" spans="1:78" ht="33" customHeight="1" x14ac:dyDescent="0.15">
      <c r="A7" s="587">
        <v>3</v>
      </c>
      <c r="B7" s="587"/>
      <c r="C7" s="606" t="s">
        <v>296</v>
      </c>
      <c r="D7" s="607"/>
      <c r="E7" s="608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87" t="s">
        <v>380</v>
      </c>
      <c r="AB7" s="587"/>
      <c r="AC7" s="587" t="s">
        <v>1096</v>
      </c>
      <c r="AD7" s="587"/>
      <c r="AE7" s="587"/>
      <c r="AF7" s="595" t="s">
        <v>500</v>
      </c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183" t="s">
        <v>381</v>
      </c>
      <c r="AW7" s="183" t="s">
        <v>381</v>
      </c>
      <c r="AX7" s="183" t="s">
        <v>293</v>
      </c>
      <c r="AY7" s="183" t="s">
        <v>293</v>
      </c>
      <c r="AZ7" s="183" t="s">
        <v>293</v>
      </c>
      <c r="BA7" s="607">
        <v>3</v>
      </c>
      <c r="BB7" s="608"/>
      <c r="BC7" s="127" t="s">
        <v>293</v>
      </c>
      <c r="BD7" s="127" t="s">
        <v>293</v>
      </c>
      <c r="BE7" s="127" t="s">
        <v>293</v>
      </c>
    </row>
    <row r="8" spans="1:78" ht="33" customHeight="1" x14ac:dyDescent="0.15">
      <c r="A8" s="587">
        <v>4</v>
      </c>
      <c r="B8" s="587"/>
      <c r="C8" s="606" t="s">
        <v>292</v>
      </c>
      <c r="D8" s="607"/>
      <c r="E8" s="608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87" t="s">
        <v>380</v>
      </c>
      <c r="AB8" s="587"/>
      <c r="AC8" s="587" t="s">
        <v>1097</v>
      </c>
      <c r="AD8" s="587"/>
      <c r="AE8" s="587"/>
      <c r="AF8" s="1208" t="s">
        <v>481</v>
      </c>
      <c r="AG8" s="1208"/>
      <c r="AH8" s="1208"/>
      <c r="AI8" s="1208"/>
      <c r="AJ8" s="1208"/>
      <c r="AK8" s="1208"/>
      <c r="AL8" s="1208"/>
      <c r="AM8" s="1208"/>
      <c r="AN8" s="1208"/>
      <c r="AO8" s="1208"/>
      <c r="AP8" s="1208"/>
      <c r="AQ8" s="1208"/>
      <c r="AR8" s="1208"/>
      <c r="AS8" s="1208"/>
      <c r="AT8" s="1208"/>
      <c r="AU8" s="1208"/>
      <c r="AV8" s="202" t="s">
        <v>381</v>
      </c>
      <c r="AW8" s="202" t="s">
        <v>381</v>
      </c>
      <c r="AX8" s="202" t="s">
        <v>293</v>
      </c>
      <c r="AY8" s="202" t="s">
        <v>293</v>
      </c>
      <c r="AZ8" s="202" t="s">
        <v>293</v>
      </c>
      <c r="BA8" s="607">
        <v>4</v>
      </c>
      <c r="BB8" s="608"/>
      <c r="BC8" s="127" t="s">
        <v>293</v>
      </c>
      <c r="BD8" s="127" t="s">
        <v>293</v>
      </c>
      <c r="BE8" s="127" t="s">
        <v>293</v>
      </c>
    </row>
    <row r="9" spans="1:78" ht="33" customHeight="1" x14ac:dyDescent="0.15">
      <c r="A9" s="587">
        <v>5</v>
      </c>
      <c r="B9" s="587"/>
      <c r="C9" s="606" t="s">
        <v>294</v>
      </c>
      <c r="D9" s="607"/>
      <c r="E9" s="608"/>
      <c r="F9" s="1211"/>
      <c r="G9" s="1211"/>
      <c r="H9" s="1211"/>
      <c r="I9" s="1211"/>
      <c r="J9" s="1211"/>
      <c r="K9" s="1211"/>
      <c r="L9" s="1211"/>
      <c r="M9" s="1211"/>
      <c r="N9" s="1211"/>
      <c r="O9" s="1211"/>
      <c r="P9" s="1211"/>
      <c r="Q9" s="1211"/>
      <c r="R9" s="1211"/>
      <c r="S9" s="1211"/>
      <c r="T9" s="1211"/>
      <c r="U9" s="1211"/>
      <c r="V9" s="1211"/>
      <c r="W9" s="1211"/>
      <c r="X9" s="1211"/>
      <c r="Y9" s="1211"/>
      <c r="Z9" s="1211"/>
      <c r="AA9" s="587" t="s">
        <v>380</v>
      </c>
      <c r="AB9" s="587"/>
      <c r="AC9" s="587" t="s">
        <v>1078</v>
      </c>
      <c r="AD9" s="587"/>
      <c r="AE9" s="587"/>
      <c r="AF9" s="595" t="s">
        <v>481</v>
      </c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183" t="s">
        <v>381</v>
      </c>
      <c r="AW9" s="183" t="s">
        <v>381</v>
      </c>
      <c r="AX9" s="183" t="s">
        <v>293</v>
      </c>
      <c r="AY9" s="183" t="s">
        <v>293</v>
      </c>
      <c r="AZ9" s="183" t="s">
        <v>293</v>
      </c>
      <c r="BA9" s="607">
        <v>5</v>
      </c>
      <c r="BB9" s="608"/>
      <c r="BC9" s="127" t="s">
        <v>293</v>
      </c>
      <c r="BD9" s="127" t="s">
        <v>770</v>
      </c>
      <c r="BE9" s="127" t="s">
        <v>293</v>
      </c>
    </row>
    <row r="10" spans="1:78" ht="33" customHeight="1" x14ac:dyDescent="0.15">
      <c r="A10" s="878">
        <v>6</v>
      </c>
      <c r="B10" s="878"/>
      <c r="C10" s="884" t="s">
        <v>297</v>
      </c>
      <c r="D10" s="885"/>
      <c r="E10" s="886"/>
      <c r="F10" s="880"/>
      <c r="G10" s="880"/>
      <c r="H10" s="880"/>
      <c r="I10" s="880"/>
      <c r="J10" s="880"/>
      <c r="K10" s="880"/>
      <c r="L10" s="880"/>
      <c r="M10" s="880"/>
      <c r="N10" s="880"/>
      <c r="O10" s="880"/>
      <c r="P10" s="880"/>
      <c r="Q10" s="880"/>
      <c r="R10" s="880"/>
      <c r="S10" s="880"/>
      <c r="T10" s="880"/>
      <c r="U10" s="880"/>
      <c r="V10" s="880"/>
      <c r="W10" s="880"/>
      <c r="X10" s="880"/>
      <c r="Y10" s="880"/>
      <c r="Z10" s="880"/>
      <c r="AA10" s="878"/>
      <c r="AB10" s="878"/>
      <c r="AC10" s="878"/>
      <c r="AD10" s="878"/>
      <c r="AE10" s="878"/>
      <c r="AF10" s="880"/>
      <c r="AG10" s="880"/>
      <c r="AH10" s="880"/>
      <c r="AI10" s="880"/>
      <c r="AJ10" s="880"/>
      <c r="AK10" s="880"/>
      <c r="AL10" s="880"/>
      <c r="AM10" s="880"/>
      <c r="AN10" s="880"/>
      <c r="AO10" s="880"/>
      <c r="AP10" s="880"/>
      <c r="AQ10" s="880"/>
      <c r="AR10" s="880"/>
      <c r="AS10" s="880"/>
      <c r="AT10" s="880"/>
      <c r="AU10" s="880"/>
      <c r="AV10" s="193"/>
      <c r="AW10" s="193"/>
      <c r="AX10" s="194"/>
      <c r="AY10" s="193"/>
      <c r="AZ10" s="193"/>
      <c r="BA10" s="885">
        <v>6</v>
      </c>
      <c r="BB10" s="886"/>
      <c r="BC10" s="150"/>
      <c r="BD10" s="150"/>
      <c r="BE10" s="150"/>
    </row>
    <row r="11" spans="1:78" ht="33" customHeight="1" x14ac:dyDescent="0.15">
      <c r="A11" s="878">
        <v>7</v>
      </c>
      <c r="B11" s="878"/>
      <c r="C11" s="884" t="s">
        <v>306</v>
      </c>
      <c r="D11" s="885"/>
      <c r="E11" s="886"/>
      <c r="F11" s="1210"/>
      <c r="G11" s="1210"/>
      <c r="H11" s="1210"/>
      <c r="I11" s="1210"/>
      <c r="J11" s="1210"/>
      <c r="K11" s="1210"/>
      <c r="L11" s="1210"/>
      <c r="M11" s="1210"/>
      <c r="N11" s="1210"/>
      <c r="O11" s="1210"/>
      <c r="P11" s="1210"/>
      <c r="Q11" s="1210"/>
      <c r="R11" s="1210"/>
      <c r="S11" s="1210"/>
      <c r="T11" s="1210"/>
      <c r="U11" s="1210"/>
      <c r="V11" s="1210"/>
      <c r="W11" s="1210"/>
      <c r="X11" s="1210"/>
      <c r="Y11" s="1210"/>
      <c r="Z11" s="1210"/>
      <c r="AA11" s="878"/>
      <c r="AB11" s="878"/>
      <c r="AC11" s="878"/>
      <c r="AD11" s="878"/>
      <c r="AE11" s="878"/>
      <c r="AF11" s="880"/>
      <c r="AG11" s="880"/>
      <c r="AH11" s="880"/>
      <c r="AI11" s="880"/>
      <c r="AJ11" s="880"/>
      <c r="AK11" s="880"/>
      <c r="AL11" s="880"/>
      <c r="AM11" s="880"/>
      <c r="AN11" s="880"/>
      <c r="AO11" s="880"/>
      <c r="AP11" s="880"/>
      <c r="AQ11" s="880"/>
      <c r="AR11" s="880"/>
      <c r="AS11" s="880"/>
      <c r="AT11" s="880"/>
      <c r="AU11" s="880"/>
      <c r="AV11" s="193"/>
      <c r="AW11" s="193"/>
      <c r="AX11" s="193"/>
      <c r="AY11" s="193"/>
      <c r="AZ11" s="193"/>
      <c r="BA11" s="885">
        <v>7</v>
      </c>
      <c r="BB11" s="886"/>
      <c r="BC11" s="150"/>
      <c r="BD11" s="150"/>
      <c r="BE11" s="150"/>
    </row>
    <row r="12" spans="1:78" ht="33" customHeight="1" x14ac:dyDescent="0.15">
      <c r="A12" s="587">
        <v>8</v>
      </c>
      <c r="B12" s="587"/>
      <c r="C12" s="606" t="s">
        <v>295</v>
      </c>
      <c r="D12" s="607"/>
      <c r="E12" s="608"/>
      <c r="F12" s="917" t="s">
        <v>153</v>
      </c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87" t="s">
        <v>401</v>
      </c>
      <c r="AB12" s="587"/>
      <c r="AC12" s="587" t="s">
        <v>1079</v>
      </c>
      <c r="AD12" s="587"/>
      <c r="AE12" s="587"/>
      <c r="AF12" s="595" t="s">
        <v>257</v>
      </c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183" t="s">
        <v>381</v>
      </c>
      <c r="AW12" s="183" t="s">
        <v>381</v>
      </c>
      <c r="AX12" s="183" t="s">
        <v>293</v>
      </c>
      <c r="AY12" s="183" t="s">
        <v>293</v>
      </c>
      <c r="AZ12" s="205" t="s">
        <v>1186</v>
      </c>
      <c r="BA12" s="607">
        <v>8</v>
      </c>
      <c r="BB12" s="608"/>
      <c r="BC12" s="127" t="s">
        <v>293</v>
      </c>
      <c r="BD12" s="127" t="s">
        <v>293</v>
      </c>
      <c r="BE12" s="127" t="s">
        <v>293</v>
      </c>
    </row>
    <row r="13" spans="1:78" ht="33" customHeight="1" x14ac:dyDescent="0.15">
      <c r="A13" s="587">
        <v>9</v>
      </c>
      <c r="B13" s="587"/>
      <c r="C13" s="606" t="s">
        <v>325</v>
      </c>
      <c r="D13" s="607"/>
      <c r="E13" s="608"/>
      <c r="F13" s="917" t="s">
        <v>786</v>
      </c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87" t="s">
        <v>401</v>
      </c>
      <c r="AB13" s="587"/>
      <c r="AC13" s="587" t="s">
        <v>1080</v>
      </c>
      <c r="AD13" s="587"/>
      <c r="AE13" s="587"/>
      <c r="AF13" s="595" t="s">
        <v>577</v>
      </c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183" t="s">
        <v>381</v>
      </c>
      <c r="AW13" s="183" t="s">
        <v>381</v>
      </c>
      <c r="AX13" s="183" t="s">
        <v>293</v>
      </c>
      <c r="AY13" s="183" t="s">
        <v>293</v>
      </c>
      <c r="AZ13" s="205" t="s">
        <v>237</v>
      </c>
      <c r="BA13" s="607">
        <v>9</v>
      </c>
      <c r="BB13" s="608"/>
      <c r="BC13" s="127" t="s">
        <v>293</v>
      </c>
      <c r="BD13" s="127" t="s">
        <v>293</v>
      </c>
      <c r="BE13" s="127" t="s">
        <v>293</v>
      </c>
    </row>
    <row r="14" spans="1:78" ht="33" customHeight="1" x14ac:dyDescent="0.15">
      <c r="A14" s="587">
        <v>10</v>
      </c>
      <c r="B14" s="587"/>
      <c r="C14" s="606" t="s">
        <v>296</v>
      </c>
      <c r="D14" s="607"/>
      <c r="E14" s="608"/>
      <c r="F14" s="917" t="s">
        <v>118</v>
      </c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87" t="s">
        <v>401</v>
      </c>
      <c r="AB14" s="587"/>
      <c r="AC14" s="587" t="s">
        <v>1323</v>
      </c>
      <c r="AD14" s="587"/>
      <c r="AE14" s="587"/>
      <c r="AF14" s="595" t="s">
        <v>258</v>
      </c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183" t="s">
        <v>381</v>
      </c>
      <c r="AW14" s="183" t="s">
        <v>381</v>
      </c>
      <c r="AX14" s="183" t="s">
        <v>293</v>
      </c>
      <c r="AY14" s="183" t="s">
        <v>293</v>
      </c>
      <c r="AZ14" s="183" t="s">
        <v>381</v>
      </c>
      <c r="BA14" s="607">
        <v>10</v>
      </c>
      <c r="BB14" s="608"/>
      <c r="BC14" s="127" t="s">
        <v>293</v>
      </c>
      <c r="BD14" s="127" t="s">
        <v>293</v>
      </c>
      <c r="BE14" s="127" t="s">
        <v>293</v>
      </c>
    </row>
    <row r="15" spans="1:78" ht="33" customHeight="1" x14ac:dyDescent="0.15">
      <c r="A15" s="587">
        <v>11</v>
      </c>
      <c r="B15" s="587"/>
      <c r="C15" s="606" t="s">
        <v>292</v>
      </c>
      <c r="D15" s="607"/>
      <c r="E15" s="608"/>
      <c r="F15" s="1212" t="s">
        <v>114</v>
      </c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87" t="s">
        <v>401</v>
      </c>
      <c r="AB15" s="587"/>
      <c r="AC15" s="587" t="s">
        <v>1082</v>
      </c>
      <c r="AD15" s="587"/>
      <c r="AE15" s="587"/>
      <c r="AF15" s="1209" t="s">
        <v>115</v>
      </c>
      <c r="AG15" s="1209"/>
      <c r="AH15" s="1209"/>
      <c r="AI15" s="1209"/>
      <c r="AJ15" s="1209"/>
      <c r="AK15" s="1209"/>
      <c r="AL15" s="1209"/>
      <c r="AM15" s="1209"/>
      <c r="AN15" s="1209"/>
      <c r="AO15" s="1209"/>
      <c r="AP15" s="1209"/>
      <c r="AQ15" s="1209"/>
      <c r="AR15" s="1209"/>
      <c r="AS15" s="1209"/>
      <c r="AT15" s="1209"/>
      <c r="AU15" s="1209"/>
      <c r="AV15" s="127" t="s">
        <v>1201</v>
      </c>
      <c r="AW15" s="127" t="s">
        <v>116</v>
      </c>
      <c r="AX15" s="183" t="s">
        <v>293</v>
      </c>
      <c r="AY15" s="183" t="s">
        <v>293</v>
      </c>
      <c r="AZ15" s="183" t="s">
        <v>381</v>
      </c>
      <c r="BA15" s="607">
        <v>11</v>
      </c>
      <c r="BB15" s="608"/>
      <c r="BC15" s="127" t="s">
        <v>293</v>
      </c>
      <c r="BD15" s="127" t="s">
        <v>293</v>
      </c>
      <c r="BE15" s="127" t="s">
        <v>293</v>
      </c>
    </row>
    <row r="16" spans="1:78" ht="33" customHeight="1" x14ac:dyDescent="0.15">
      <c r="A16" s="587">
        <v>12</v>
      </c>
      <c r="B16" s="587"/>
      <c r="C16" s="606" t="s">
        <v>294</v>
      </c>
      <c r="D16" s="607"/>
      <c r="E16" s="608"/>
      <c r="F16" s="1211" t="s">
        <v>117</v>
      </c>
      <c r="G16" s="1211"/>
      <c r="H16" s="1211"/>
      <c r="I16" s="1211"/>
      <c r="J16" s="1211"/>
      <c r="K16" s="1211"/>
      <c r="L16" s="1211"/>
      <c r="M16" s="1211"/>
      <c r="N16" s="1211"/>
      <c r="O16" s="1211"/>
      <c r="P16" s="1211"/>
      <c r="Q16" s="1211"/>
      <c r="R16" s="1211"/>
      <c r="S16" s="1211"/>
      <c r="T16" s="1211"/>
      <c r="U16" s="1211"/>
      <c r="V16" s="1211"/>
      <c r="W16" s="1211"/>
      <c r="X16" s="1211"/>
      <c r="Y16" s="1211"/>
      <c r="Z16" s="1211"/>
      <c r="AA16" s="587" t="s">
        <v>401</v>
      </c>
      <c r="AB16" s="587"/>
      <c r="AC16" s="592" t="s">
        <v>1083</v>
      </c>
      <c r="AD16" s="587"/>
      <c r="AE16" s="587"/>
      <c r="AF16" s="595"/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127" t="s">
        <v>116</v>
      </c>
      <c r="AW16" s="183" t="s">
        <v>402</v>
      </c>
      <c r="AX16" s="216" t="s">
        <v>722</v>
      </c>
      <c r="AY16" s="216" t="s">
        <v>722</v>
      </c>
      <c r="AZ16" s="183" t="s">
        <v>381</v>
      </c>
      <c r="BA16" s="607">
        <v>12</v>
      </c>
      <c r="BB16" s="608"/>
      <c r="BC16" s="127" t="s">
        <v>293</v>
      </c>
      <c r="BD16" s="127" t="s">
        <v>293</v>
      </c>
      <c r="BE16" s="127" t="s">
        <v>293</v>
      </c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</row>
    <row r="17" spans="1:57" ht="33" customHeight="1" x14ac:dyDescent="0.15">
      <c r="A17" s="878">
        <v>13</v>
      </c>
      <c r="B17" s="878"/>
      <c r="C17" s="884" t="s">
        <v>297</v>
      </c>
      <c r="D17" s="885"/>
      <c r="E17" s="886"/>
      <c r="F17" s="880"/>
      <c r="G17" s="880"/>
      <c r="H17" s="880"/>
      <c r="I17" s="880"/>
      <c r="J17" s="880"/>
      <c r="K17" s="880"/>
      <c r="L17" s="880"/>
      <c r="M17" s="880"/>
      <c r="N17" s="880"/>
      <c r="O17" s="880"/>
      <c r="P17" s="880"/>
      <c r="Q17" s="880"/>
      <c r="R17" s="880"/>
      <c r="S17" s="880"/>
      <c r="T17" s="880"/>
      <c r="U17" s="880"/>
      <c r="V17" s="880"/>
      <c r="W17" s="880"/>
      <c r="X17" s="880"/>
      <c r="Y17" s="880"/>
      <c r="Z17" s="880"/>
      <c r="AA17" s="878"/>
      <c r="AB17" s="878"/>
      <c r="AC17" s="878"/>
      <c r="AD17" s="878"/>
      <c r="AE17" s="878"/>
      <c r="AF17" s="880"/>
      <c r="AG17" s="880"/>
      <c r="AH17" s="880"/>
      <c r="AI17" s="880"/>
      <c r="AJ17" s="880"/>
      <c r="AK17" s="880"/>
      <c r="AL17" s="880"/>
      <c r="AM17" s="880"/>
      <c r="AN17" s="880"/>
      <c r="AO17" s="880"/>
      <c r="AP17" s="880"/>
      <c r="AQ17" s="880"/>
      <c r="AR17" s="880"/>
      <c r="AS17" s="880"/>
      <c r="AT17" s="880"/>
      <c r="AU17" s="880"/>
      <c r="AV17" s="193"/>
      <c r="AW17" s="193"/>
      <c r="AX17" s="193"/>
      <c r="AY17" s="193"/>
      <c r="AZ17" s="193"/>
      <c r="BA17" s="885">
        <v>13</v>
      </c>
      <c r="BB17" s="886"/>
      <c r="BC17" s="150"/>
      <c r="BD17" s="150"/>
      <c r="BE17" s="150"/>
    </row>
    <row r="18" spans="1:57" ht="33" customHeight="1" x14ac:dyDescent="0.15">
      <c r="A18" s="878">
        <v>14</v>
      </c>
      <c r="B18" s="878"/>
      <c r="C18" s="884" t="s">
        <v>306</v>
      </c>
      <c r="D18" s="885"/>
      <c r="E18" s="886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78"/>
      <c r="AB18" s="878"/>
      <c r="AC18" s="878"/>
      <c r="AD18" s="878"/>
      <c r="AE18" s="878"/>
      <c r="AF18" s="880"/>
      <c r="AG18" s="880"/>
      <c r="AH18" s="880"/>
      <c r="AI18" s="880"/>
      <c r="AJ18" s="880"/>
      <c r="AK18" s="880"/>
      <c r="AL18" s="880"/>
      <c r="AM18" s="880"/>
      <c r="AN18" s="880"/>
      <c r="AO18" s="880"/>
      <c r="AP18" s="880"/>
      <c r="AQ18" s="880"/>
      <c r="AR18" s="880"/>
      <c r="AS18" s="880"/>
      <c r="AT18" s="880"/>
      <c r="AU18" s="880"/>
      <c r="AV18" s="193"/>
      <c r="AW18" s="193"/>
      <c r="AX18" s="193"/>
      <c r="AY18" s="193"/>
      <c r="AZ18" s="193"/>
      <c r="BA18" s="885">
        <v>14</v>
      </c>
      <c r="BB18" s="886"/>
      <c r="BC18" s="150"/>
      <c r="BD18" s="150"/>
      <c r="BE18" s="150"/>
    </row>
    <row r="19" spans="1:57" ht="33" customHeight="1" x14ac:dyDescent="0.15">
      <c r="A19" s="587">
        <v>15</v>
      </c>
      <c r="B19" s="587"/>
      <c r="C19" s="606" t="s">
        <v>295</v>
      </c>
      <c r="D19" s="607"/>
      <c r="E19" s="608"/>
      <c r="F19" s="917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87" t="s">
        <v>380</v>
      </c>
      <c r="AB19" s="587"/>
      <c r="AC19" s="592" t="s">
        <v>1084</v>
      </c>
      <c r="AD19" s="587"/>
      <c r="AE19" s="587"/>
      <c r="AF19" s="595" t="s">
        <v>773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127" t="s">
        <v>1186</v>
      </c>
      <c r="AW19" s="127" t="s">
        <v>1187</v>
      </c>
      <c r="AX19" s="183" t="s">
        <v>293</v>
      </c>
      <c r="AY19" s="183" t="s">
        <v>293</v>
      </c>
      <c r="AZ19" s="183" t="s">
        <v>381</v>
      </c>
      <c r="BA19" s="607">
        <v>15</v>
      </c>
      <c r="BB19" s="608"/>
      <c r="BC19" s="127" t="s">
        <v>293</v>
      </c>
      <c r="BD19" s="127" t="s">
        <v>293</v>
      </c>
      <c r="BE19" s="127" t="s">
        <v>722</v>
      </c>
    </row>
    <row r="20" spans="1:57" ht="33" customHeight="1" x14ac:dyDescent="0.15">
      <c r="A20" s="587">
        <v>16</v>
      </c>
      <c r="B20" s="587"/>
      <c r="C20" s="606" t="s">
        <v>325</v>
      </c>
      <c r="D20" s="607"/>
      <c r="E20" s="608"/>
      <c r="F20" s="595"/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87" t="s">
        <v>380</v>
      </c>
      <c r="AB20" s="587"/>
      <c r="AC20" s="587" t="s">
        <v>1085</v>
      </c>
      <c r="AD20" s="587"/>
      <c r="AE20" s="587"/>
      <c r="AF20" s="595" t="s">
        <v>772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183" t="s">
        <v>1186</v>
      </c>
      <c r="AW20" s="183" t="s">
        <v>1188</v>
      </c>
      <c r="AX20" s="216" t="s">
        <v>723</v>
      </c>
      <c r="AY20" s="216" t="s">
        <v>723</v>
      </c>
      <c r="AZ20" s="183" t="s">
        <v>381</v>
      </c>
      <c r="BA20" s="607">
        <v>16</v>
      </c>
      <c r="BB20" s="608"/>
      <c r="BC20" s="127" t="s">
        <v>293</v>
      </c>
      <c r="BD20" s="127" t="s">
        <v>293</v>
      </c>
      <c r="BE20" s="127" t="s">
        <v>722</v>
      </c>
    </row>
    <row r="21" spans="1:57" ht="33" customHeight="1" x14ac:dyDescent="0.15">
      <c r="A21" s="587">
        <v>17</v>
      </c>
      <c r="B21" s="587"/>
      <c r="C21" s="606" t="s">
        <v>296</v>
      </c>
      <c r="D21" s="607"/>
      <c r="E21" s="608"/>
      <c r="F21" s="917" t="s">
        <v>119</v>
      </c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87" t="s">
        <v>380</v>
      </c>
      <c r="AB21" s="587"/>
      <c r="AC21" s="592" t="s">
        <v>1086</v>
      </c>
      <c r="AD21" s="587"/>
      <c r="AE21" s="587"/>
      <c r="AF21" s="850" t="s">
        <v>156</v>
      </c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183" t="s">
        <v>381</v>
      </c>
      <c r="AW21" s="183" t="s">
        <v>381</v>
      </c>
      <c r="AX21" s="216" t="s">
        <v>723</v>
      </c>
      <c r="AY21" s="216" t="s">
        <v>723</v>
      </c>
      <c r="AZ21" s="183" t="s">
        <v>381</v>
      </c>
      <c r="BA21" s="607">
        <v>17</v>
      </c>
      <c r="BB21" s="608"/>
      <c r="BC21" s="127" t="s">
        <v>293</v>
      </c>
      <c r="BD21" s="127" t="s">
        <v>293</v>
      </c>
      <c r="BE21" s="127" t="s">
        <v>381</v>
      </c>
    </row>
    <row r="22" spans="1:57" ht="33" customHeight="1" x14ac:dyDescent="0.15">
      <c r="A22" s="587">
        <v>18</v>
      </c>
      <c r="B22" s="587"/>
      <c r="C22" s="606" t="s">
        <v>292</v>
      </c>
      <c r="D22" s="607"/>
      <c r="E22" s="608"/>
      <c r="F22" s="595" t="s">
        <v>260</v>
      </c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87" t="s">
        <v>380</v>
      </c>
      <c r="AB22" s="587"/>
      <c r="AC22" s="587" t="s">
        <v>1087</v>
      </c>
      <c r="AD22" s="587"/>
      <c r="AE22" s="587"/>
      <c r="AF22" s="595" t="s">
        <v>154</v>
      </c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183" t="s">
        <v>1186</v>
      </c>
      <c r="AW22" s="183" t="s">
        <v>1203</v>
      </c>
      <c r="AX22" s="183" t="s">
        <v>293</v>
      </c>
      <c r="AY22" s="183" t="s">
        <v>293</v>
      </c>
      <c r="AZ22" s="183" t="s">
        <v>381</v>
      </c>
      <c r="BA22" s="607">
        <v>18</v>
      </c>
      <c r="BB22" s="608"/>
      <c r="BC22" s="127" t="s">
        <v>293</v>
      </c>
      <c r="BD22" s="127" t="s">
        <v>293</v>
      </c>
      <c r="BE22" s="127" t="s">
        <v>381</v>
      </c>
    </row>
    <row r="23" spans="1:57" ht="33" customHeight="1" x14ac:dyDescent="0.15">
      <c r="A23" s="587">
        <v>19</v>
      </c>
      <c r="B23" s="587"/>
      <c r="C23" s="606" t="s">
        <v>294</v>
      </c>
      <c r="D23" s="607"/>
      <c r="E23" s="608"/>
      <c r="F23" s="917" t="s">
        <v>1147</v>
      </c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587" t="s">
        <v>380</v>
      </c>
      <c r="AB23" s="587"/>
      <c r="AC23" s="587" t="s">
        <v>1117</v>
      </c>
      <c r="AD23" s="587"/>
      <c r="AE23" s="587"/>
      <c r="AF23" s="595" t="s">
        <v>155</v>
      </c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183" t="s">
        <v>1186</v>
      </c>
      <c r="AW23" s="183" t="s">
        <v>1187</v>
      </c>
      <c r="AX23" s="183" t="s">
        <v>293</v>
      </c>
      <c r="AY23" s="183" t="s">
        <v>293</v>
      </c>
      <c r="AZ23" s="183" t="s">
        <v>381</v>
      </c>
      <c r="BA23" s="607">
        <v>19</v>
      </c>
      <c r="BB23" s="608"/>
      <c r="BC23" s="127" t="s">
        <v>293</v>
      </c>
      <c r="BD23" s="127" t="s">
        <v>293</v>
      </c>
      <c r="BE23" s="127" t="s">
        <v>381</v>
      </c>
    </row>
    <row r="24" spans="1:57" ht="33" customHeight="1" x14ac:dyDescent="0.15">
      <c r="A24" s="878">
        <v>20</v>
      </c>
      <c r="B24" s="878"/>
      <c r="C24" s="884" t="s">
        <v>297</v>
      </c>
      <c r="D24" s="885"/>
      <c r="E24" s="886"/>
      <c r="F24" s="880" t="s">
        <v>543</v>
      </c>
      <c r="G24" s="880"/>
      <c r="H24" s="880"/>
      <c r="I24" s="880"/>
      <c r="J24" s="880"/>
      <c r="K24" s="880"/>
      <c r="L24" s="880"/>
      <c r="M24" s="880"/>
      <c r="N24" s="880"/>
      <c r="O24" s="880"/>
      <c r="P24" s="880"/>
      <c r="Q24" s="880"/>
      <c r="R24" s="880"/>
      <c r="S24" s="880"/>
      <c r="T24" s="880"/>
      <c r="U24" s="880"/>
      <c r="V24" s="880"/>
      <c r="W24" s="880"/>
      <c r="X24" s="880"/>
      <c r="Y24" s="880"/>
      <c r="Z24" s="880"/>
      <c r="AA24" s="878"/>
      <c r="AB24" s="878"/>
      <c r="AC24" s="878"/>
      <c r="AD24" s="878"/>
      <c r="AE24" s="878"/>
      <c r="AF24" s="880"/>
      <c r="AG24" s="880"/>
      <c r="AH24" s="880"/>
      <c r="AI24" s="880"/>
      <c r="AJ24" s="880"/>
      <c r="AK24" s="880"/>
      <c r="AL24" s="880"/>
      <c r="AM24" s="880"/>
      <c r="AN24" s="880"/>
      <c r="AO24" s="880"/>
      <c r="AP24" s="880"/>
      <c r="AQ24" s="880"/>
      <c r="AR24" s="880"/>
      <c r="AS24" s="880"/>
      <c r="AT24" s="880"/>
      <c r="AU24" s="880"/>
      <c r="AV24" s="193"/>
      <c r="AW24" s="193"/>
      <c r="AX24" s="193"/>
      <c r="AY24" s="193"/>
      <c r="AZ24" s="193"/>
      <c r="BA24" s="885">
        <v>20</v>
      </c>
      <c r="BB24" s="886"/>
      <c r="BC24" s="150"/>
      <c r="BD24" s="150"/>
      <c r="BE24" s="150"/>
    </row>
    <row r="25" spans="1:57" ht="33" customHeight="1" x14ac:dyDescent="0.15">
      <c r="A25" s="878">
        <v>21</v>
      </c>
      <c r="B25" s="878"/>
      <c r="C25" s="884" t="s">
        <v>306</v>
      </c>
      <c r="D25" s="885"/>
      <c r="E25" s="886"/>
      <c r="F25" s="880"/>
      <c r="G25" s="880"/>
      <c r="H25" s="880"/>
      <c r="I25" s="880"/>
      <c r="J25" s="880"/>
      <c r="K25" s="880"/>
      <c r="L25" s="880"/>
      <c r="M25" s="880"/>
      <c r="N25" s="880"/>
      <c r="O25" s="880"/>
      <c r="P25" s="880"/>
      <c r="Q25" s="880"/>
      <c r="R25" s="880"/>
      <c r="S25" s="880"/>
      <c r="T25" s="880"/>
      <c r="U25" s="880"/>
      <c r="V25" s="880"/>
      <c r="W25" s="880"/>
      <c r="X25" s="880"/>
      <c r="Y25" s="880"/>
      <c r="Z25" s="880"/>
      <c r="AA25" s="878"/>
      <c r="AB25" s="878"/>
      <c r="AC25" s="878"/>
      <c r="AD25" s="878"/>
      <c r="AE25" s="878"/>
      <c r="AF25" s="880"/>
      <c r="AG25" s="880"/>
      <c r="AH25" s="880"/>
      <c r="AI25" s="880"/>
      <c r="AJ25" s="880"/>
      <c r="AK25" s="880"/>
      <c r="AL25" s="880"/>
      <c r="AM25" s="880"/>
      <c r="AN25" s="880"/>
      <c r="AO25" s="880"/>
      <c r="AP25" s="880"/>
      <c r="AQ25" s="880"/>
      <c r="AR25" s="880"/>
      <c r="AS25" s="880"/>
      <c r="AT25" s="880"/>
      <c r="AU25" s="880"/>
      <c r="AV25" s="193"/>
      <c r="AW25" s="193"/>
      <c r="AX25" s="193"/>
      <c r="AY25" s="193"/>
      <c r="AZ25" s="193"/>
      <c r="BA25" s="885">
        <v>21</v>
      </c>
      <c r="BB25" s="886"/>
      <c r="BC25" s="150"/>
      <c r="BD25" s="150"/>
      <c r="BE25" s="150"/>
    </row>
    <row r="26" spans="1:57" ht="33" customHeight="1" x14ac:dyDescent="0.15">
      <c r="A26" s="587">
        <v>22</v>
      </c>
      <c r="B26" s="587"/>
      <c r="C26" s="606" t="s">
        <v>295</v>
      </c>
      <c r="D26" s="607"/>
      <c r="E26" s="608"/>
      <c r="F26" s="595" t="s">
        <v>841</v>
      </c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87" t="s">
        <v>401</v>
      </c>
      <c r="AB26" s="587"/>
      <c r="AC26" s="587" t="s">
        <v>1089</v>
      </c>
      <c r="AD26" s="587"/>
      <c r="AE26" s="587"/>
      <c r="AF26" s="1214" t="s">
        <v>150</v>
      </c>
      <c r="AG26" s="1214"/>
      <c r="AH26" s="1214"/>
      <c r="AI26" s="1214"/>
      <c r="AJ26" s="1214"/>
      <c r="AK26" s="1214"/>
      <c r="AL26" s="1214"/>
      <c r="AM26" s="1214"/>
      <c r="AN26" s="1214"/>
      <c r="AO26" s="1214"/>
      <c r="AP26" s="1214"/>
      <c r="AQ26" s="1214"/>
      <c r="AR26" s="1214"/>
      <c r="AS26" s="1214"/>
      <c r="AT26" s="1214"/>
      <c r="AU26" s="1214"/>
      <c r="AV26" s="183" t="s">
        <v>110</v>
      </c>
      <c r="AW26" s="183" t="s">
        <v>1188</v>
      </c>
      <c r="AX26" s="490" t="s">
        <v>381</v>
      </c>
      <c r="AY26" s="490" t="s">
        <v>381</v>
      </c>
      <c r="AZ26" s="183" t="s">
        <v>381</v>
      </c>
      <c r="BA26" s="607">
        <v>22</v>
      </c>
      <c r="BB26" s="608"/>
      <c r="BC26" s="127" t="s">
        <v>293</v>
      </c>
      <c r="BD26" s="127" t="s">
        <v>293</v>
      </c>
      <c r="BE26" s="127" t="s">
        <v>381</v>
      </c>
    </row>
    <row r="27" spans="1:57" ht="33" customHeight="1" x14ac:dyDescent="0.15">
      <c r="A27" s="587">
        <v>23</v>
      </c>
      <c r="B27" s="587"/>
      <c r="C27" s="606" t="s">
        <v>325</v>
      </c>
      <c r="D27" s="607"/>
      <c r="E27" s="608"/>
      <c r="F27" s="595" t="s">
        <v>146</v>
      </c>
      <c r="G27" s="595"/>
      <c r="H27" s="595"/>
      <c r="I27" s="595"/>
      <c r="J27" s="595"/>
      <c r="K27" s="595"/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87" t="s">
        <v>401</v>
      </c>
      <c r="AB27" s="587"/>
      <c r="AC27" s="587" t="s">
        <v>1090</v>
      </c>
      <c r="AD27" s="587"/>
      <c r="AE27" s="587"/>
      <c r="AF27" s="1214" t="s">
        <v>151</v>
      </c>
      <c r="AG27" s="1214"/>
      <c r="AH27" s="1214"/>
      <c r="AI27" s="1214"/>
      <c r="AJ27" s="1214"/>
      <c r="AK27" s="1214"/>
      <c r="AL27" s="1214"/>
      <c r="AM27" s="1214"/>
      <c r="AN27" s="1214"/>
      <c r="AO27" s="1214"/>
      <c r="AP27" s="1214"/>
      <c r="AQ27" s="1214"/>
      <c r="AR27" s="1214"/>
      <c r="AS27" s="1214"/>
      <c r="AT27" s="1214"/>
      <c r="AU27" s="1214"/>
      <c r="AV27" s="183" t="s">
        <v>110</v>
      </c>
      <c r="AW27" s="183" t="s">
        <v>1187</v>
      </c>
      <c r="AX27" s="490" t="s">
        <v>381</v>
      </c>
      <c r="AY27" s="490" t="s">
        <v>381</v>
      </c>
      <c r="AZ27" s="183" t="s">
        <v>381</v>
      </c>
      <c r="BA27" s="607">
        <v>23</v>
      </c>
      <c r="BB27" s="608"/>
      <c r="BC27" s="127" t="s">
        <v>293</v>
      </c>
      <c r="BD27" s="127" t="s">
        <v>293</v>
      </c>
      <c r="BE27" s="127" t="s">
        <v>381</v>
      </c>
    </row>
    <row r="28" spans="1:57" ht="33" customHeight="1" x14ac:dyDescent="0.15">
      <c r="A28" s="587">
        <v>24</v>
      </c>
      <c r="B28" s="587"/>
      <c r="C28" s="606" t="s">
        <v>296</v>
      </c>
      <c r="D28" s="607"/>
      <c r="E28" s="608"/>
      <c r="F28" s="595" t="s">
        <v>261</v>
      </c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87" t="s">
        <v>401</v>
      </c>
      <c r="AB28" s="587"/>
      <c r="AC28" s="934" t="s">
        <v>1091</v>
      </c>
      <c r="AD28" s="607"/>
      <c r="AE28" s="608"/>
      <c r="AF28" s="1214" t="s">
        <v>150</v>
      </c>
      <c r="AG28" s="1214"/>
      <c r="AH28" s="1214"/>
      <c r="AI28" s="1214"/>
      <c r="AJ28" s="1214"/>
      <c r="AK28" s="1214"/>
      <c r="AL28" s="1214"/>
      <c r="AM28" s="1214"/>
      <c r="AN28" s="1214"/>
      <c r="AO28" s="1214"/>
      <c r="AP28" s="1214"/>
      <c r="AQ28" s="1214"/>
      <c r="AR28" s="1214"/>
      <c r="AS28" s="1214"/>
      <c r="AT28" s="1214"/>
      <c r="AU28" s="1214"/>
      <c r="AV28" s="183" t="s">
        <v>381</v>
      </c>
      <c r="AW28" s="183" t="s">
        <v>381</v>
      </c>
      <c r="AX28" s="490" t="s">
        <v>381</v>
      </c>
      <c r="AY28" s="490" t="s">
        <v>381</v>
      </c>
      <c r="AZ28" s="183" t="s">
        <v>381</v>
      </c>
      <c r="BA28" s="607">
        <v>24</v>
      </c>
      <c r="BB28" s="608"/>
      <c r="BC28" s="127" t="s">
        <v>293</v>
      </c>
      <c r="BD28" s="127" t="s">
        <v>293</v>
      </c>
      <c r="BE28" s="127" t="s">
        <v>381</v>
      </c>
    </row>
    <row r="29" spans="1:57" ht="33" customHeight="1" thickBot="1" x14ac:dyDescent="0.2">
      <c r="A29" s="891">
        <v>25</v>
      </c>
      <c r="B29" s="891"/>
      <c r="C29" s="955" t="s">
        <v>292</v>
      </c>
      <c r="D29" s="956"/>
      <c r="E29" s="892"/>
      <c r="F29" s="890" t="s">
        <v>149</v>
      </c>
      <c r="G29" s="890"/>
      <c r="H29" s="890"/>
      <c r="I29" s="890"/>
      <c r="J29" s="890"/>
      <c r="K29" s="890"/>
      <c r="L29" s="890"/>
      <c r="M29" s="890"/>
      <c r="N29" s="890"/>
      <c r="O29" s="890"/>
      <c r="P29" s="890"/>
      <c r="Q29" s="890"/>
      <c r="R29" s="890"/>
      <c r="S29" s="890"/>
      <c r="T29" s="890"/>
      <c r="U29" s="890"/>
      <c r="V29" s="890"/>
      <c r="W29" s="890"/>
      <c r="X29" s="890"/>
      <c r="Y29" s="890"/>
      <c r="Z29" s="890"/>
      <c r="AA29" s="891" t="s">
        <v>401</v>
      </c>
      <c r="AB29" s="891"/>
      <c r="AC29" s="955" t="s">
        <v>1092</v>
      </c>
      <c r="AD29" s="956"/>
      <c r="AE29" s="892"/>
      <c r="AF29" s="1215" t="s">
        <v>152</v>
      </c>
      <c r="AG29" s="1215"/>
      <c r="AH29" s="1215"/>
      <c r="AI29" s="1215"/>
      <c r="AJ29" s="1215"/>
      <c r="AK29" s="1215"/>
      <c r="AL29" s="1215"/>
      <c r="AM29" s="1215"/>
      <c r="AN29" s="1215"/>
      <c r="AO29" s="1215"/>
      <c r="AP29" s="1215"/>
      <c r="AQ29" s="1215"/>
      <c r="AR29" s="1215"/>
      <c r="AS29" s="1215"/>
      <c r="AT29" s="1215"/>
      <c r="AU29" s="1215"/>
      <c r="AV29" s="195" t="s">
        <v>110</v>
      </c>
      <c r="AW29" s="195" t="s">
        <v>262</v>
      </c>
      <c r="AX29" s="491" t="s">
        <v>381</v>
      </c>
      <c r="AY29" s="491" t="s">
        <v>381</v>
      </c>
      <c r="AZ29" s="195" t="s">
        <v>263</v>
      </c>
      <c r="BA29" s="956">
        <v>25</v>
      </c>
      <c r="BB29" s="892"/>
      <c r="BC29" s="151" t="s">
        <v>293</v>
      </c>
      <c r="BD29" s="151" t="s">
        <v>293</v>
      </c>
      <c r="BE29" s="151" t="s">
        <v>381</v>
      </c>
    </row>
    <row r="30" spans="1:57" ht="33" customHeight="1" x14ac:dyDescent="0.15">
      <c r="A30" s="640">
        <v>26</v>
      </c>
      <c r="B30" s="640"/>
      <c r="C30" s="1119" t="s">
        <v>294</v>
      </c>
      <c r="D30" s="1160"/>
      <c r="E30" s="1161"/>
      <c r="F30" s="666" t="s">
        <v>264</v>
      </c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40"/>
      <c r="AB30" s="640"/>
      <c r="AC30" s="630" t="s">
        <v>1093</v>
      </c>
      <c r="AD30" s="640"/>
      <c r="AE30" s="640"/>
      <c r="AF30" s="666" t="s">
        <v>265</v>
      </c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666"/>
      <c r="AS30" s="666"/>
      <c r="AT30" s="666"/>
      <c r="AU30" s="666"/>
      <c r="AV30" s="201"/>
      <c r="AW30" s="201"/>
      <c r="AX30" s="201"/>
      <c r="AY30" s="201"/>
      <c r="AZ30" s="201"/>
      <c r="BA30" s="641">
        <v>26</v>
      </c>
      <c r="BB30" s="639"/>
      <c r="BC30" s="154" t="s">
        <v>349</v>
      </c>
      <c r="BD30" s="154" t="s">
        <v>349</v>
      </c>
      <c r="BE30" s="154" t="s">
        <v>349</v>
      </c>
    </row>
    <row r="31" spans="1:57" ht="33" customHeight="1" x14ac:dyDescent="0.15">
      <c r="A31" s="878">
        <v>27</v>
      </c>
      <c r="B31" s="878"/>
      <c r="C31" s="884" t="s">
        <v>297</v>
      </c>
      <c r="D31" s="885"/>
      <c r="E31" s="886"/>
      <c r="F31" s="880"/>
      <c r="G31" s="880"/>
      <c r="H31" s="880"/>
      <c r="I31" s="880"/>
      <c r="J31" s="880"/>
      <c r="K31" s="880"/>
      <c r="L31" s="880"/>
      <c r="M31" s="880"/>
      <c r="N31" s="880"/>
      <c r="O31" s="880"/>
      <c r="P31" s="880"/>
      <c r="Q31" s="880"/>
      <c r="R31" s="880"/>
      <c r="S31" s="880"/>
      <c r="T31" s="880"/>
      <c r="U31" s="880"/>
      <c r="V31" s="880"/>
      <c r="W31" s="880"/>
      <c r="X31" s="880"/>
      <c r="Y31" s="880"/>
      <c r="Z31" s="880"/>
      <c r="AA31" s="878"/>
      <c r="AB31" s="878"/>
      <c r="AC31" s="878"/>
      <c r="AD31" s="878"/>
      <c r="AE31" s="878"/>
      <c r="AF31" s="880" t="s">
        <v>266</v>
      </c>
      <c r="AG31" s="880"/>
      <c r="AH31" s="880"/>
      <c r="AI31" s="880"/>
      <c r="AJ31" s="880"/>
      <c r="AK31" s="880"/>
      <c r="AL31" s="880"/>
      <c r="AM31" s="880"/>
      <c r="AN31" s="880"/>
      <c r="AO31" s="880"/>
      <c r="AP31" s="880"/>
      <c r="AQ31" s="880"/>
      <c r="AR31" s="880"/>
      <c r="AS31" s="880"/>
      <c r="AT31" s="880"/>
      <c r="AU31" s="880"/>
      <c r="AV31" s="193"/>
      <c r="AW31" s="193"/>
      <c r="AX31" s="193"/>
      <c r="AY31" s="193"/>
      <c r="AZ31" s="193"/>
      <c r="BA31" s="885">
        <v>27</v>
      </c>
      <c r="BB31" s="886"/>
      <c r="BC31" s="150" t="s">
        <v>349</v>
      </c>
      <c r="BD31" s="150" t="s">
        <v>349</v>
      </c>
      <c r="BE31" s="150" t="s">
        <v>349</v>
      </c>
    </row>
    <row r="32" spans="1:57" ht="33" customHeight="1" x14ac:dyDescent="0.15">
      <c r="A32" s="878">
        <v>28</v>
      </c>
      <c r="B32" s="878"/>
      <c r="C32" s="884" t="s">
        <v>306</v>
      </c>
      <c r="D32" s="885"/>
      <c r="E32" s="886"/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0"/>
      <c r="R32" s="880"/>
      <c r="S32" s="880"/>
      <c r="T32" s="880"/>
      <c r="U32" s="880"/>
      <c r="V32" s="880"/>
      <c r="W32" s="880"/>
      <c r="X32" s="880"/>
      <c r="Y32" s="880"/>
      <c r="Z32" s="880"/>
      <c r="AA32" s="878"/>
      <c r="AB32" s="878"/>
      <c r="AC32" s="878"/>
      <c r="AD32" s="878"/>
      <c r="AE32" s="878"/>
      <c r="AF32" s="880"/>
      <c r="AG32" s="880"/>
      <c r="AH32" s="880"/>
      <c r="AI32" s="880"/>
      <c r="AJ32" s="880"/>
      <c r="AK32" s="880"/>
      <c r="AL32" s="880"/>
      <c r="AM32" s="880"/>
      <c r="AN32" s="880"/>
      <c r="AO32" s="880"/>
      <c r="AP32" s="880"/>
      <c r="AQ32" s="880"/>
      <c r="AR32" s="880"/>
      <c r="AS32" s="880"/>
      <c r="AT32" s="880"/>
      <c r="AU32" s="880"/>
      <c r="AV32" s="193"/>
      <c r="AW32" s="193"/>
      <c r="AX32" s="193"/>
      <c r="AY32" s="193"/>
      <c r="AZ32" s="193"/>
      <c r="BA32" s="885">
        <v>28</v>
      </c>
      <c r="BB32" s="886"/>
      <c r="BC32" s="150" t="s">
        <v>267</v>
      </c>
      <c r="BD32" s="150" t="s">
        <v>267</v>
      </c>
      <c r="BE32" s="150" t="s">
        <v>267</v>
      </c>
    </row>
    <row r="33" spans="1:57" ht="33" customHeight="1" x14ac:dyDescent="0.15">
      <c r="A33" s="587">
        <v>29</v>
      </c>
      <c r="B33" s="587"/>
      <c r="C33" s="587" t="s">
        <v>295</v>
      </c>
      <c r="D33" s="587"/>
      <c r="E33" s="587"/>
      <c r="F33" s="595" t="s">
        <v>268</v>
      </c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587"/>
      <c r="AB33" s="587"/>
      <c r="AC33" s="592" t="s">
        <v>1071</v>
      </c>
      <c r="AD33" s="587"/>
      <c r="AE33" s="587"/>
      <c r="AF33" s="595"/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183"/>
      <c r="AW33" s="183"/>
      <c r="AX33" s="183"/>
      <c r="AY33" s="183"/>
      <c r="AZ33" s="183"/>
      <c r="BA33" s="607">
        <v>29</v>
      </c>
      <c r="BB33" s="608"/>
      <c r="BC33" s="179" t="s">
        <v>265</v>
      </c>
      <c r="BD33" s="179" t="s">
        <v>265</v>
      </c>
      <c r="BE33" s="179" t="s">
        <v>265</v>
      </c>
    </row>
    <row r="34" spans="1:57" ht="33" customHeight="1" x14ac:dyDescent="0.15">
      <c r="A34" s="587">
        <v>30</v>
      </c>
      <c r="B34" s="587"/>
      <c r="C34" s="587" t="s">
        <v>400</v>
      </c>
      <c r="D34" s="587"/>
      <c r="E34" s="606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587"/>
      <c r="AB34" s="587"/>
      <c r="AC34" s="934" t="s">
        <v>1072</v>
      </c>
      <c r="AD34" s="607"/>
      <c r="AE34" s="608"/>
      <c r="AF34" s="595"/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AS34" s="595"/>
      <c r="AT34" s="595"/>
      <c r="AU34" s="595"/>
      <c r="AV34" s="183"/>
      <c r="AW34" s="183"/>
      <c r="AX34" s="183"/>
      <c r="AY34" s="183"/>
      <c r="AZ34" s="183"/>
      <c r="BA34" s="607">
        <v>30</v>
      </c>
      <c r="BB34" s="608"/>
      <c r="BC34" s="167"/>
      <c r="BD34" s="167"/>
      <c r="BE34" s="167"/>
    </row>
    <row r="35" spans="1:57" ht="33" customHeight="1" x14ac:dyDescent="0.15">
      <c r="A35" s="1127">
        <v>31</v>
      </c>
      <c r="B35" s="1127"/>
      <c r="C35" s="1127" t="s">
        <v>296</v>
      </c>
      <c r="D35" s="1127"/>
      <c r="E35" s="1127"/>
      <c r="F35" s="1117" t="s">
        <v>269</v>
      </c>
      <c r="G35" s="1117"/>
      <c r="H35" s="1117"/>
      <c r="I35" s="1117"/>
      <c r="J35" s="1117"/>
      <c r="K35" s="1117"/>
      <c r="L35" s="1117"/>
      <c r="M35" s="1117"/>
      <c r="N35" s="1117"/>
      <c r="O35" s="1117"/>
      <c r="P35" s="1117"/>
      <c r="Q35" s="1117"/>
      <c r="R35" s="1117"/>
      <c r="S35" s="1117"/>
      <c r="T35" s="1117"/>
      <c r="U35" s="1117"/>
      <c r="V35" s="1117"/>
      <c r="W35" s="1117"/>
      <c r="X35" s="1117"/>
      <c r="Y35" s="1117"/>
      <c r="Z35" s="1117"/>
      <c r="AA35" s="1127"/>
      <c r="AB35" s="1127"/>
      <c r="AC35" s="593" t="s">
        <v>1073</v>
      </c>
      <c r="AD35" s="826"/>
      <c r="AE35" s="826"/>
      <c r="AF35" s="1117"/>
      <c r="AG35" s="1117"/>
      <c r="AH35" s="1117"/>
      <c r="AI35" s="1117"/>
      <c r="AJ35" s="1117"/>
      <c r="AK35" s="1117"/>
      <c r="AL35" s="1117"/>
      <c r="AM35" s="1117"/>
      <c r="AN35" s="1117"/>
      <c r="AO35" s="1117"/>
      <c r="AP35" s="1117"/>
      <c r="AQ35" s="1117"/>
      <c r="AR35" s="1117"/>
      <c r="AS35" s="1117"/>
      <c r="AT35" s="1117"/>
      <c r="AU35" s="1117"/>
      <c r="AV35" s="199"/>
      <c r="AW35" s="199"/>
      <c r="AX35" s="199"/>
      <c r="AY35" s="199"/>
      <c r="AZ35" s="199"/>
      <c r="BA35" s="746">
        <v>31</v>
      </c>
      <c r="BB35" s="739"/>
      <c r="BC35" s="168"/>
      <c r="BD35" s="168"/>
      <c r="BE35" s="168"/>
    </row>
    <row r="36" spans="1:57" ht="15" customHeight="1" x14ac:dyDescent="0.15">
      <c r="A36" s="604" t="s">
        <v>322</v>
      </c>
      <c r="B36" s="604"/>
      <c r="C36" s="42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3"/>
      <c r="AD36" s="3"/>
      <c r="AE36" s="33"/>
      <c r="AF36" s="34"/>
      <c r="AG36" s="34"/>
      <c r="AH36" s="34"/>
      <c r="AI36" s="34"/>
      <c r="AJ36" s="34"/>
      <c r="AK36" s="34"/>
      <c r="AL36" s="34"/>
      <c r="AO36" s="583"/>
      <c r="AP36" s="583"/>
      <c r="AQ36" s="583"/>
      <c r="AR36" s="583"/>
      <c r="AS36" s="583"/>
      <c r="AT36" s="583" t="s">
        <v>316</v>
      </c>
      <c r="AU36" s="583"/>
      <c r="AV36" s="583"/>
      <c r="AW36" s="582" t="s">
        <v>317</v>
      </c>
      <c r="AX36" s="582"/>
      <c r="AY36" s="582"/>
      <c r="AZ36" s="583" t="s">
        <v>318</v>
      </c>
      <c r="BA36" s="583"/>
      <c r="BB36" s="583"/>
      <c r="BC36" s="76"/>
      <c r="BD36" s="76"/>
      <c r="BE36" s="76"/>
    </row>
    <row r="37" spans="1:57" ht="15" customHeight="1" x14ac:dyDescent="0.15">
      <c r="A37" s="604"/>
      <c r="B37" s="604"/>
      <c r="C37" s="13"/>
      <c r="D37" s="91"/>
      <c r="E37" s="91"/>
      <c r="F37" s="609" t="s">
        <v>704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1219" t="s">
        <v>130</v>
      </c>
      <c r="X37" s="1219"/>
      <c r="Y37" s="1219"/>
      <c r="Z37" s="1219"/>
      <c r="AA37" s="1219"/>
      <c r="AB37" s="163"/>
      <c r="AC37" s="1217" t="s">
        <v>131</v>
      </c>
      <c r="AD37" s="1217"/>
      <c r="AE37" s="1217"/>
      <c r="AF37" s="1217"/>
      <c r="AG37" s="1217"/>
      <c r="AH37" s="1217"/>
      <c r="AI37" s="163"/>
      <c r="AJ37" s="163"/>
      <c r="AK37" s="499" t="s">
        <v>142</v>
      </c>
      <c r="AL37" s="163"/>
      <c r="AM37" s="163"/>
      <c r="AN37" s="132"/>
      <c r="AO37" s="726" t="s">
        <v>319</v>
      </c>
      <c r="AP37" s="583"/>
      <c r="AQ37" s="583"/>
      <c r="AR37" s="583"/>
      <c r="AS37" s="583"/>
      <c r="AT37" s="959">
        <f>COUNTIF(BC5:BC35,"○")</f>
        <v>19</v>
      </c>
      <c r="AU37" s="960"/>
      <c r="AV37" s="965" t="s">
        <v>306</v>
      </c>
      <c r="AW37" s="959">
        <f>COUNTIF(BD5:BD35,"○")</f>
        <v>19</v>
      </c>
      <c r="AX37" s="960"/>
      <c r="AY37" s="1203" t="s">
        <v>306</v>
      </c>
      <c r="AZ37" s="959">
        <f>COUNTIF(BE5:BE35,"○")</f>
        <v>10</v>
      </c>
      <c r="BA37" s="960"/>
      <c r="BB37" s="1203" t="s">
        <v>306</v>
      </c>
      <c r="BC37" s="76"/>
      <c r="BD37" s="76"/>
      <c r="BE37" s="76"/>
    </row>
    <row r="38" spans="1:57" ht="15" customHeight="1" x14ac:dyDescent="0.15">
      <c r="A38" s="604"/>
      <c r="B38" s="604"/>
      <c r="C38" s="13"/>
      <c r="D38" s="91"/>
      <c r="E38" s="16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498"/>
      <c r="X38" s="1213" t="s">
        <v>124</v>
      </c>
      <c r="Y38" s="1213"/>
      <c r="Z38" s="1213" t="s">
        <v>126</v>
      </c>
      <c r="AA38" s="1213"/>
      <c r="AB38" s="163"/>
      <c r="AC38" s="498"/>
      <c r="AD38" s="1213" t="s">
        <v>124</v>
      </c>
      <c r="AE38" s="1213"/>
      <c r="AF38" s="1213" t="s">
        <v>126</v>
      </c>
      <c r="AG38" s="1213"/>
      <c r="AH38" s="1213" t="s">
        <v>133</v>
      </c>
      <c r="AI38" s="1213"/>
      <c r="AJ38" s="163"/>
      <c r="AK38" s="499" t="s">
        <v>138</v>
      </c>
      <c r="AL38" s="163"/>
      <c r="AM38" s="163"/>
      <c r="AN38" s="132"/>
      <c r="AO38" s="726"/>
      <c r="AP38" s="583"/>
      <c r="AQ38" s="583"/>
      <c r="AR38" s="583"/>
      <c r="AS38" s="583"/>
      <c r="AT38" s="961"/>
      <c r="AU38" s="962"/>
      <c r="AV38" s="966"/>
      <c r="AW38" s="961"/>
      <c r="AX38" s="962"/>
      <c r="AY38" s="1203"/>
      <c r="AZ38" s="961"/>
      <c r="BA38" s="962"/>
      <c r="BB38" s="1203"/>
      <c r="BC38" s="76"/>
      <c r="BD38" s="76"/>
      <c r="BE38" s="76"/>
    </row>
    <row r="39" spans="1:57" ht="15" customHeight="1" x14ac:dyDescent="0.15">
      <c r="A39" s="604"/>
      <c r="B39" s="604"/>
      <c r="C39" s="13"/>
      <c r="D39" s="91"/>
      <c r="E39" s="91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498" t="s">
        <v>120</v>
      </c>
      <c r="X39" s="1213" t="s">
        <v>125</v>
      </c>
      <c r="Y39" s="1213"/>
      <c r="Z39" s="1213" t="s">
        <v>125</v>
      </c>
      <c r="AA39" s="1213"/>
      <c r="AB39" s="163"/>
      <c r="AC39" s="498" t="s">
        <v>120</v>
      </c>
      <c r="AD39" s="1213" t="s">
        <v>125</v>
      </c>
      <c r="AE39" s="1213"/>
      <c r="AF39" s="1213" t="s">
        <v>125</v>
      </c>
      <c r="AG39" s="1213"/>
      <c r="AH39" s="1213" t="s">
        <v>134</v>
      </c>
      <c r="AI39" s="1213"/>
      <c r="AJ39" s="163"/>
      <c r="AK39" s="499" t="s">
        <v>139</v>
      </c>
      <c r="AL39" s="163"/>
      <c r="AM39" s="163"/>
      <c r="AN39" s="43"/>
      <c r="AO39" s="726"/>
      <c r="AP39" s="583"/>
      <c r="AQ39" s="583"/>
      <c r="AR39" s="583"/>
      <c r="AS39" s="583"/>
      <c r="AT39" s="963"/>
      <c r="AU39" s="964"/>
      <c r="AV39" s="967"/>
      <c r="AW39" s="963"/>
      <c r="AX39" s="964"/>
      <c r="AY39" s="1203"/>
      <c r="AZ39" s="963"/>
      <c r="BA39" s="964"/>
      <c r="BB39" s="1203"/>
      <c r="BC39" s="76"/>
      <c r="BD39" s="76"/>
      <c r="BE39" s="76"/>
    </row>
    <row r="40" spans="1:57" ht="15" customHeight="1" x14ac:dyDescent="0.15">
      <c r="A40" s="604"/>
      <c r="B40" s="604"/>
      <c r="C40" s="13"/>
      <c r="D40" s="91"/>
      <c r="E40" s="91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498" t="s">
        <v>121</v>
      </c>
      <c r="X40" s="1213" t="s">
        <v>125</v>
      </c>
      <c r="Y40" s="1213"/>
      <c r="Z40" s="1213" t="s">
        <v>125</v>
      </c>
      <c r="AA40" s="1213"/>
      <c r="AB40" s="163"/>
      <c r="AC40" s="498" t="s">
        <v>121</v>
      </c>
      <c r="AD40" s="1213" t="s">
        <v>125</v>
      </c>
      <c r="AE40" s="1213"/>
      <c r="AF40" s="1213" t="s">
        <v>125</v>
      </c>
      <c r="AG40" s="1213"/>
      <c r="AH40" s="1213" t="s">
        <v>135</v>
      </c>
      <c r="AI40" s="1213"/>
      <c r="AJ40" s="163"/>
      <c r="AK40" s="499" t="s">
        <v>140</v>
      </c>
      <c r="AL40" s="163"/>
      <c r="AM40" s="163"/>
      <c r="AN40" s="43"/>
      <c r="AO40" s="726" t="s">
        <v>320</v>
      </c>
      <c r="AP40" s="583"/>
      <c r="AQ40" s="583"/>
      <c r="AR40" s="583"/>
      <c r="AS40" s="583"/>
      <c r="AT40" s="1052">
        <f>AT37+'R3　２月中止'!AT38</f>
        <v>55</v>
      </c>
      <c r="AU40" s="1053"/>
      <c r="AV40" s="1054"/>
      <c r="AW40" s="1052">
        <f>AW37+'R3　２月中止'!AW38</f>
        <v>55</v>
      </c>
      <c r="AX40" s="1053"/>
      <c r="AY40" s="1054"/>
      <c r="AZ40" s="1052">
        <f>AZ37+'R3　２月中止'!AZ38</f>
        <v>46</v>
      </c>
      <c r="BA40" s="1053"/>
      <c r="BB40" s="1054"/>
      <c r="BC40" s="76"/>
      <c r="BD40" s="76"/>
      <c r="BE40" s="76"/>
    </row>
    <row r="41" spans="1:57" ht="15" customHeight="1" x14ac:dyDescent="0.15">
      <c r="A41" s="604"/>
      <c r="B41" s="604"/>
      <c r="C41" s="13"/>
      <c r="D41" s="91"/>
      <c r="E41" s="91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498" t="s">
        <v>122</v>
      </c>
      <c r="X41" s="1213" t="s">
        <v>125</v>
      </c>
      <c r="Y41" s="1213"/>
      <c r="Z41" s="1213" t="s">
        <v>125</v>
      </c>
      <c r="AA41" s="1213"/>
      <c r="AB41" s="163"/>
      <c r="AC41" s="498" t="s">
        <v>122</v>
      </c>
      <c r="AD41" s="1213" t="s">
        <v>125</v>
      </c>
      <c r="AE41" s="1213"/>
      <c r="AF41" s="1213" t="s">
        <v>125</v>
      </c>
      <c r="AG41" s="1213"/>
      <c r="AH41" s="1213" t="s">
        <v>136</v>
      </c>
      <c r="AI41" s="1213"/>
      <c r="AJ41" s="163"/>
      <c r="AK41" s="499" t="s">
        <v>143</v>
      </c>
      <c r="AL41" s="163"/>
      <c r="AM41" s="163"/>
      <c r="AN41" s="64"/>
      <c r="AO41" s="726"/>
      <c r="AP41" s="583"/>
      <c r="AQ41" s="583"/>
      <c r="AR41" s="583"/>
      <c r="AS41" s="583"/>
      <c r="AT41" s="968"/>
      <c r="AU41" s="971"/>
      <c r="AV41" s="970"/>
      <c r="AW41" s="968"/>
      <c r="AX41" s="971"/>
      <c r="AY41" s="970"/>
      <c r="AZ41" s="968"/>
      <c r="BA41" s="971"/>
      <c r="BB41" s="970"/>
      <c r="BC41" s="76"/>
      <c r="BD41" s="76"/>
      <c r="BE41" s="76"/>
    </row>
    <row r="42" spans="1:57" ht="15" customHeight="1" x14ac:dyDescent="0.15">
      <c r="A42" s="604"/>
      <c r="B42" s="604"/>
      <c r="C42" s="13"/>
      <c r="D42" s="91"/>
      <c r="E42" s="91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498" t="s">
        <v>123</v>
      </c>
      <c r="X42" s="1213" t="s">
        <v>125</v>
      </c>
      <c r="Y42" s="1213"/>
      <c r="Z42" s="1213" t="s">
        <v>125</v>
      </c>
      <c r="AA42" s="1213"/>
      <c r="AB42" s="163"/>
      <c r="AC42" s="498" t="s">
        <v>123</v>
      </c>
      <c r="AD42" s="1213" t="s">
        <v>125</v>
      </c>
      <c r="AE42" s="1213"/>
      <c r="AF42" s="1213" t="s">
        <v>125</v>
      </c>
      <c r="AG42" s="1213"/>
      <c r="AH42" s="1213" t="s">
        <v>136</v>
      </c>
      <c r="AI42" s="1213"/>
      <c r="AJ42" s="163"/>
      <c r="AK42" s="499" t="s">
        <v>144</v>
      </c>
      <c r="AL42" s="163"/>
      <c r="AM42" s="163"/>
      <c r="AN42" s="6"/>
      <c r="AO42" s="583"/>
      <c r="AP42" s="583"/>
      <c r="AQ42" s="583"/>
      <c r="AR42" s="583"/>
      <c r="AS42" s="583"/>
      <c r="AT42" s="972"/>
      <c r="AU42" s="973"/>
      <c r="AV42" s="974"/>
      <c r="AW42" s="972"/>
      <c r="AX42" s="973"/>
      <c r="AY42" s="974"/>
      <c r="AZ42" s="972"/>
      <c r="BA42" s="973"/>
      <c r="BB42" s="974"/>
      <c r="BC42" s="76"/>
      <c r="BD42" s="76"/>
      <c r="BE42" s="76"/>
    </row>
    <row r="43" spans="1:57" ht="15" customHeight="1" x14ac:dyDescent="0.15">
      <c r="A43" s="604"/>
      <c r="B43" s="604"/>
      <c r="C43" s="13"/>
      <c r="D43" s="91"/>
      <c r="E43" s="91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498" t="s">
        <v>127</v>
      </c>
      <c r="X43" s="1218" t="s">
        <v>128</v>
      </c>
      <c r="Y43" s="1218"/>
      <c r="Z43" s="1218" t="s">
        <v>129</v>
      </c>
      <c r="AA43" s="1218"/>
      <c r="AB43" s="163"/>
      <c r="AC43" s="498" t="s">
        <v>127</v>
      </c>
      <c r="AD43" s="1220" t="s">
        <v>137</v>
      </c>
      <c r="AE43" s="1221"/>
      <c r="AF43" s="1221"/>
      <c r="AG43" s="1222"/>
      <c r="AH43" s="163"/>
      <c r="AI43" s="163"/>
      <c r="AJ43" s="163"/>
      <c r="AK43" s="499" t="s">
        <v>145</v>
      </c>
      <c r="AL43" s="163"/>
      <c r="AM43" s="163"/>
      <c r="AN43" s="6"/>
      <c r="AO43" s="585" t="s">
        <v>323</v>
      </c>
      <c r="AP43" s="585"/>
      <c r="AQ43" s="585"/>
      <c r="AR43" s="585"/>
      <c r="AS43" s="585"/>
      <c r="AT43" s="1204">
        <f>AT37+'R3　２月中止'!AT41</f>
        <v>197</v>
      </c>
      <c r="AU43" s="1204"/>
      <c r="AV43" s="1204"/>
      <c r="AW43" s="1204">
        <f>AW37+'R3　２月中止'!AW41</f>
        <v>199</v>
      </c>
      <c r="AX43" s="1204"/>
      <c r="AY43" s="1204"/>
      <c r="AZ43" s="1204">
        <f>AZ37+'R3　２月中止'!AZ41</f>
        <v>190</v>
      </c>
      <c r="BA43" s="1204"/>
      <c r="BB43" s="1204"/>
      <c r="BC43" s="76"/>
      <c r="BD43" s="76"/>
      <c r="BE43" s="76"/>
    </row>
    <row r="44" spans="1:57" ht="15" customHeight="1" x14ac:dyDescent="0.15">
      <c r="A44" s="604"/>
      <c r="B44" s="604"/>
      <c r="C44" s="13"/>
      <c r="D44" s="91"/>
      <c r="E44" s="91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163"/>
      <c r="X44" s="163"/>
      <c r="Y44" s="163"/>
      <c r="Z44" s="163"/>
      <c r="AA44" s="163"/>
      <c r="AB44" s="163"/>
      <c r="AC44" s="498" t="s">
        <v>132</v>
      </c>
      <c r="AD44" s="1223"/>
      <c r="AE44" s="1224"/>
      <c r="AF44" s="1224"/>
      <c r="AG44" s="1225"/>
      <c r="AH44" s="163"/>
      <c r="AI44" s="163"/>
      <c r="AJ44" s="163"/>
      <c r="AK44" s="499" t="s">
        <v>141</v>
      </c>
      <c r="AL44" s="163"/>
      <c r="AM44" s="163"/>
      <c r="AN44" s="6"/>
      <c r="AO44" s="585"/>
      <c r="AP44" s="585"/>
      <c r="AQ44" s="585"/>
      <c r="AR44" s="585"/>
      <c r="AS44" s="585"/>
      <c r="AT44" s="1204"/>
      <c r="AU44" s="1204"/>
      <c r="AV44" s="1204"/>
      <c r="AW44" s="1204"/>
      <c r="AX44" s="1204"/>
      <c r="AY44" s="1204"/>
      <c r="AZ44" s="1204"/>
      <c r="BA44" s="1204"/>
      <c r="BB44" s="1204"/>
      <c r="BC44" s="76"/>
      <c r="BD44" s="76"/>
      <c r="BE44" s="76"/>
    </row>
    <row r="45" spans="1:57" ht="15" customHeight="1" x14ac:dyDescent="0.15">
      <c r="A45" s="604"/>
      <c r="B45" s="604"/>
      <c r="C45" s="13"/>
      <c r="D45" s="91"/>
      <c r="E45" s="91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6"/>
      <c r="AO45" s="585"/>
      <c r="AP45" s="585"/>
      <c r="AQ45" s="585"/>
      <c r="AR45" s="585"/>
      <c r="AS45" s="585"/>
      <c r="AT45" s="1204"/>
      <c r="AU45" s="1204"/>
      <c r="AV45" s="1204"/>
      <c r="AW45" s="1204"/>
      <c r="AX45" s="1204"/>
      <c r="AY45" s="1204"/>
      <c r="AZ45" s="1204"/>
      <c r="BA45" s="1204"/>
      <c r="BB45" s="1204"/>
      <c r="BC45" s="76"/>
      <c r="BD45" s="76"/>
      <c r="BE45" s="76"/>
    </row>
    <row r="46" spans="1:57" ht="15" customHeight="1" x14ac:dyDescent="0.15">
      <c r="A46" s="604"/>
      <c r="B46" s="604"/>
      <c r="C46" s="13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1216" t="s">
        <v>285</v>
      </c>
      <c r="X46" s="1216"/>
      <c r="Y46" s="1216"/>
      <c r="Z46" s="1216" t="s">
        <v>286</v>
      </c>
      <c r="AA46" s="1216"/>
      <c r="AB46" s="1216"/>
      <c r="AC46" s="1216" t="s">
        <v>300</v>
      </c>
      <c r="AD46" s="1216"/>
      <c r="AE46" s="1216"/>
      <c r="AF46" s="1216" t="s">
        <v>361</v>
      </c>
      <c r="AG46" s="1216"/>
      <c r="AH46" s="1216"/>
      <c r="AI46" s="1216" t="s">
        <v>362</v>
      </c>
      <c r="AJ46" s="1216"/>
      <c r="AK46" s="1216"/>
      <c r="AL46" s="1216" t="s">
        <v>363</v>
      </c>
      <c r="AM46" s="1216"/>
      <c r="AN46" s="1046"/>
      <c r="AO46" s="573" t="s">
        <v>321</v>
      </c>
      <c r="AP46" s="574"/>
      <c r="AQ46" s="574"/>
      <c r="AR46" s="574"/>
      <c r="AS46" s="575"/>
      <c r="AT46" s="1205">
        <f>COUNTIF(AX5:AX35,"○")</f>
        <v>14</v>
      </c>
      <c r="AU46" s="1206"/>
      <c r="AV46" s="965" t="s">
        <v>366</v>
      </c>
      <c r="AW46" s="1205">
        <f>COUNTIF(AY5:AY35,"○")</f>
        <v>14</v>
      </c>
      <c r="AX46" s="1206"/>
      <c r="AY46" s="1203" t="s">
        <v>366</v>
      </c>
      <c r="AZ46" s="1205">
        <f>COUNTIF(AZ5:AZ35,"○")</f>
        <v>6</v>
      </c>
      <c r="BA46" s="1206"/>
      <c r="BB46" s="1203" t="s">
        <v>366</v>
      </c>
      <c r="BC46" s="76"/>
      <c r="BD46" s="76"/>
      <c r="BE46" s="76"/>
    </row>
    <row r="47" spans="1:57" ht="15" customHeight="1" x14ac:dyDescent="0.15">
      <c r="A47" s="604"/>
      <c r="B47" s="604"/>
      <c r="C47" s="13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559">
        <f>AT46</f>
        <v>14</v>
      </c>
      <c r="X47" s="560"/>
      <c r="Y47" s="555" t="s">
        <v>326</v>
      </c>
      <c r="Z47" s="559">
        <f>AW46</f>
        <v>14</v>
      </c>
      <c r="AA47" s="560"/>
      <c r="AB47" s="555" t="s">
        <v>326</v>
      </c>
      <c r="AC47" s="559">
        <f>AZ46</f>
        <v>6</v>
      </c>
      <c r="AD47" s="560"/>
      <c r="AE47" s="555" t="s">
        <v>306</v>
      </c>
      <c r="AF47" s="559">
        <f>AT46</f>
        <v>14</v>
      </c>
      <c r="AG47" s="560"/>
      <c r="AH47" s="555" t="s">
        <v>306</v>
      </c>
      <c r="AI47" s="559">
        <f>AW46</f>
        <v>14</v>
      </c>
      <c r="AJ47" s="560"/>
      <c r="AK47" s="555" t="s">
        <v>306</v>
      </c>
      <c r="AL47" s="559">
        <f>AZ46</f>
        <v>6</v>
      </c>
      <c r="AM47" s="560"/>
      <c r="AN47" s="555" t="s">
        <v>306</v>
      </c>
      <c r="AO47" s="576"/>
      <c r="AP47" s="577"/>
      <c r="AQ47" s="577"/>
      <c r="AR47" s="577"/>
      <c r="AS47" s="578"/>
      <c r="AT47" s="1205"/>
      <c r="AU47" s="1206"/>
      <c r="AV47" s="966"/>
      <c r="AW47" s="1205"/>
      <c r="AX47" s="1206"/>
      <c r="AY47" s="1203"/>
      <c r="AZ47" s="1205"/>
      <c r="BA47" s="1206"/>
      <c r="BB47" s="1203"/>
      <c r="BC47" s="76"/>
      <c r="BD47" s="76"/>
      <c r="BE47" s="76"/>
    </row>
    <row r="48" spans="1:57" ht="15" customHeight="1" x14ac:dyDescent="0.15">
      <c r="A48" s="604"/>
      <c r="B48" s="604"/>
      <c r="C48" s="13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561"/>
      <c r="X48" s="562"/>
      <c r="Y48" s="558"/>
      <c r="Z48" s="561"/>
      <c r="AA48" s="562"/>
      <c r="AB48" s="558"/>
      <c r="AC48" s="561"/>
      <c r="AD48" s="562"/>
      <c r="AE48" s="558"/>
      <c r="AF48" s="561"/>
      <c r="AG48" s="562"/>
      <c r="AH48" s="558"/>
      <c r="AI48" s="561"/>
      <c r="AJ48" s="562"/>
      <c r="AK48" s="558"/>
      <c r="AL48" s="561"/>
      <c r="AM48" s="562"/>
      <c r="AN48" s="558"/>
      <c r="AO48" s="579"/>
      <c r="AP48" s="580"/>
      <c r="AQ48" s="580"/>
      <c r="AR48" s="580"/>
      <c r="AS48" s="581"/>
      <c r="AT48" s="1205"/>
      <c r="AU48" s="1206"/>
      <c r="AV48" s="967"/>
      <c r="AW48" s="1205"/>
      <c r="AX48" s="1206"/>
      <c r="AY48" s="1203"/>
      <c r="AZ48" s="1205"/>
      <c r="BA48" s="1206"/>
      <c r="BB48" s="1203"/>
      <c r="BC48" s="76"/>
      <c r="BD48" s="76"/>
      <c r="BE48" s="76"/>
    </row>
    <row r="49" spans="1:57" ht="15" customHeight="1" x14ac:dyDescent="0.15">
      <c r="A49" s="604"/>
      <c r="B49" s="604"/>
      <c r="C49" s="13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1046" t="s">
        <v>285</v>
      </c>
      <c r="X49" s="1046"/>
      <c r="Y49" s="1046"/>
      <c r="Z49" s="1046" t="s">
        <v>286</v>
      </c>
      <c r="AA49" s="1046"/>
      <c r="AB49" s="1046"/>
      <c r="AC49" s="1046" t="s">
        <v>300</v>
      </c>
      <c r="AD49" s="1046"/>
      <c r="AE49" s="1046"/>
      <c r="AF49" s="1046" t="s">
        <v>361</v>
      </c>
      <c r="AG49" s="1046"/>
      <c r="AH49" s="1046"/>
      <c r="AI49" s="1046" t="s">
        <v>362</v>
      </c>
      <c r="AJ49" s="1046"/>
      <c r="AK49" s="1046"/>
      <c r="AL49" s="1046" t="s">
        <v>363</v>
      </c>
      <c r="AM49" s="1046"/>
      <c r="AN49" s="1046"/>
      <c r="AO49" s="573" t="s">
        <v>324</v>
      </c>
      <c r="AP49" s="574"/>
      <c r="AQ49" s="574"/>
      <c r="AR49" s="574"/>
      <c r="AS49" s="575"/>
      <c r="AT49" s="959">
        <f>AT46+'R3　２月中止'!AT47</f>
        <v>176</v>
      </c>
      <c r="AU49" s="960"/>
      <c r="AV49" s="965" t="s">
        <v>366</v>
      </c>
      <c r="AW49" s="959">
        <f>AW46+'R3　２月中止'!AW47</f>
        <v>176</v>
      </c>
      <c r="AX49" s="960"/>
      <c r="AY49" s="1203" t="s">
        <v>366</v>
      </c>
      <c r="AZ49" s="959">
        <f>AZ46+'R3　２月中止'!AZ47</f>
        <v>164</v>
      </c>
      <c r="BA49" s="960"/>
      <c r="BB49" s="1203" t="s">
        <v>366</v>
      </c>
      <c r="BC49" s="76"/>
      <c r="BD49" s="76"/>
      <c r="BE49" s="76"/>
    </row>
    <row r="50" spans="1:57" ht="15" customHeight="1" x14ac:dyDescent="0.15">
      <c r="A50" s="604"/>
      <c r="B50" s="604"/>
      <c r="C50" s="13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559">
        <f>W47+'R3　２月中止'!W48</f>
        <v>176</v>
      </c>
      <c r="X50" s="560"/>
      <c r="Y50" s="555" t="s">
        <v>326</v>
      </c>
      <c r="Z50" s="559">
        <f>Z47+'R3　２月中止'!Z48</f>
        <v>176</v>
      </c>
      <c r="AA50" s="560"/>
      <c r="AB50" s="555" t="s">
        <v>326</v>
      </c>
      <c r="AC50" s="559">
        <f>AC47+'R3　２月中止'!AC48</f>
        <v>164</v>
      </c>
      <c r="AD50" s="560"/>
      <c r="AE50" s="555" t="s">
        <v>306</v>
      </c>
      <c r="AF50" s="559">
        <f>AF47+'R3　２月中止'!AF48</f>
        <v>176</v>
      </c>
      <c r="AG50" s="560"/>
      <c r="AH50" s="555" t="s">
        <v>306</v>
      </c>
      <c r="AI50" s="559">
        <f>AI47+'R3　２月中止'!AI48</f>
        <v>176</v>
      </c>
      <c r="AJ50" s="560"/>
      <c r="AK50" s="555" t="s">
        <v>306</v>
      </c>
      <c r="AL50" s="559">
        <f>AL47+'R3　２月中止'!AL48</f>
        <v>164</v>
      </c>
      <c r="AM50" s="560"/>
      <c r="AN50" s="555" t="s">
        <v>306</v>
      </c>
      <c r="AO50" s="576"/>
      <c r="AP50" s="577"/>
      <c r="AQ50" s="577"/>
      <c r="AR50" s="577"/>
      <c r="AS50" s="578"/>
      <c r="AT50" s="961"/>
      <c r="AU50" s="962"/>
      <c r="AV50" s="966"/>
      <c r="AW50" s="961"/>
      <c r="AX50" s="962"/>
      <c r="AY50" s="1203"/>
      <c r="AZ50" s="961"/>
      <c r="BA50" s="962"/>
      <c r="BB50" s="1203"/>
      <c r="BC50" s="76"/>
      <c r="BD50" s="76"/>
      <c r="BE50" s="76"/>
    </row>
    <row r="51" spans="1:57" ht="15" customHeight="1" x14ac:dyDescent="0.15">
      <c r="A51" s="604"/>
      <c r="B51" s="60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558"/>
      <c r="AI51" s="561"/>
      <c r="AJ51" s="562"/>
      <c r="AK51" s="558"/>
      <c r="AL51" s="561"/>
      <c r="AM51" s="562"/>
      <c r="AN51" s="558"/>
      <c r="AO51" s="579"/>
      <c r="AP51" s="580"/>
      <c r="AQ51" s="580"/>
      <c r="AR51" s="580"/>
      <c r="AS51" s="581"/>
      <c r="AT51" s="963"/>
      <c r="AU51" s="964"/>
      <c r="AV51" s="967"/>
      <c r="AW51" s="963"/>
      <c r="AX51" s="964"/>
      <c r="AY51" s="1203"/>
      <c r="AZ51" s="963"/>
      <c r="BA51" s="964"/>
      <c r="BB51" s="1203"/>
      <c r="BC51" s="76"/>
      <c r="BD51" s="76"/>
      <c r="BE51" s="76"/>
    </row>
    <row r="54" spans="1:57" ht="13.5" customHeight="1" x14ac:dyDescent="0.15"/>
    <row r="55" spans="1:57" ht="13.5" customHeight="1" x14ac:dyDescent="0.15"/>
    <row r="56" spans="1:57" ht="13.5" customHeight="1" x14ac:dyDescent="0.15"/>
    <row r="57" spans="1:57" ht="13.5" customHeight="1" x14ac:dyDescent="0.15"/>
    <row r="58" spans="1:57" ht="13.5" customHeight="1" x14ac:dyDescent="0.15"/>
    <row r="59" spans="1:57" ht="13.5" customHeight="1" x14ac:dyDescent="0.15"/>
    <row r="60" spans="1:57" ht="13.5" customHeight="1" x14ac:dyDescent="0.15"/>
    <row r="61" spans="1:57" ht="13.5" customHeight="1" x14ac:dyDescent="0.15"/>
    <row r="62" spans="1:57" ht="13.5" customHeight="1" x14ac:dyDescent="0.15"/>
    <row r="63" spans="1:57" ht="13.5" customHeight="1" x14ac:dyDescent="0.15"/>
    <row r="64" spans="1:57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</sheetData>
  <mergeCells count="329">
    <mergeCell ref="AF32:AU32"/>
    <mergeCell ref="BA31:BB31"/>
    <mergeCell ref="AC31:AE31"/>
    <mergeCell ref="BA32:BB32"/>
    <mergeCell ref="AC32:AE32"/>
    <mergeCell ref="Z43:AA43"/>
    <mergeCell ref="AL46:AN46"/>
    <mergeCell ref="AH42:AI42"/>
    <mergeCell ref="AH38:AI38"/>
    <mergeCell ref="AH39:AI39"/>
    <mergeCell ref="AH40:AI40"/>
    <mergeCell ref="AH41:AI41"/>
    <mergeCell ref="AF40:AG40"/>
    <mergeCell ref="AF31:AU31"/>
    <mergeCell ref="Z42:AA42"/>
    <mergeCell ref="Z38:AA38"/>
    <mergeCell ref="AD43:AG44"/>
    <mergeCell ref="AA35:AB35"/>
    <mergeCell ref="AO40:AS42"/>
    <mergeCell ref="AT40:AV42"/>
    <mergeCell ref="AA31:AB31"/>
    <mergeCell ref="AA32:AB32"/>
    <mergeCell ref="F32:Z32"/>
    <mergeCell ref="AA33:AB33"/>
    <mergeCell ref="A32:B32"/>
    <mergeCell ref="AF50:AG51"/>
    <mergeCell ref="C32:E32"/>
    <mergeCell ref="AH50:AH51"/>
    <mergeCell ref="AI50:AJ51"/>
    <mergeCell ref="AO49:AS51"/>
    <mergeCell ref="BA35:BB35"/>
    <mergeCell ref="AC33:AE33"/>
    <mergeCell ref="BA34:BB34"/>
    <mergeCell ref="AF33:AU33"/>
    <mergeCell ref="BA33:BB33"/>
    <mergeCell ref="BB49:BB51"/>
    <mergeCell ref="AZ36:BB36"/>
    <mergeCell ref="AW36:AY36"/>
    <mergeCell ref="AC50:AD51"/>
    <mergeCell ref="AE50:AE51"/>
    <mergeCell ref="AW49:AX51"/>
    <mergeCell ref="AK50:AK51"/>
    <mergeCell ref="AL50:AM51"/>
    <mergeCell ref="AT49:AU51"/>
    <mergeCell ref="AI47:AJ48"/>
    <mergeCell ref="AN50:AN51"/>
    <mergeCell ref="AI49:AK49"/>
    <mergeCell ref="AL49:AN49"/>
    <mergeCell ref="AB50:AB51"/>
    <mergeCell ref="F35:Z35"/>
    <mergeCell ref="AC34:AE34"/>
    <mergeCell ref="AF34:AU34"/>
    <mergeCell ref="AF35:AU35"/>
    <mergeCell ref="AC35:AE35"/>
    <mergeCell ref="AF46:AH46"/>
    <mergeCell ref="AH47:AH48"/>
    <mergeCell ref="AC46:AE46"/>
    <mergeCell ref="AE47:AE48"/>
    <mergeCell ref="AT36:AV36"/>
    <mergeCell ref="AO36:AS36"/>
    <mergeCell ref="AT37:AU39"/>
    <mergeCell ref="AV37:AV39"/>
    <mergeCell ref="AO37:AS39"/>
    <mergeCell ref="AF49:AH49"/>
    <mergeCell ref="AO43:AS45"/>
    <mergeCell ref="AO46:AS48"/>
    <mergeCell ref="AD40:AE40"/>
    <mergeCell ref="AV49:AV51"/>
    <mergeCell ref="AN47:AN48"/>
    <mergeCell ref="Z49:AB49"/>
    <mergeCell ref="W49:Y49"/>
    <mergeCell ref="AA34:AB34"/>
    <mergeCell ref="A31:B31"/>
    <mergeCell ref="C31:E31"/>
    <mergeCell ref="F31:Z31"/>
    <mergeCell ref="F27:Z27"/>
    <mergeCell ref="F30:Z30"/>
    <mergeCell ref="C29:E29"/>
    <mergeCell ref="A30:B30"/>
    <mergeCell ref="C30:E30"/>
    <mergeCell ref="F28:Z28"/>
    <mergeCell ref="F29:Z29"/>
    <mergeCell ref="A35:B35"/>
    <mergeCell ref="C35:E35"/>
    <mergeCell ref="C33:E33"/>
    <mergeCell ref="Z39:AA39"/>
    <mergeCell ref="Z40:AA40"/>
    <mergeCell ref="Z41:AA41"/>
    <mergeCell ref="Z47:AA48"/>
    <mergeCell ref="F33:Z33"/>
    <mergeCell ref="A33:B33"/>
    <mergeCell ref="F34:Z34"/>
    <mergeCell ref="A36:B51"/>
    <mergeCell ref="W50:X51"/>
    <mergeCell ref="W46:Y46"/>
    <mergeCell ref="W47:X48"/>
    <mergeCell ref="Y47:Y48"/>
    <mergeCell ref="Y50:Y51"/>
    <mergeCell ref="X42:Y42"/>
    <mergeCell ref="C34:E34"/>
    <mergeCell ref="A34:B34"/>
    <mergeCell ref="F37:V45"/>
    <mergeCell ref="Z50:AA51"/>
    <mergeCell ref="X38:Y38"/>
    <mergeCell ref="W37:AA37"/>
    <mergeCell ref="AF39:AG39"/>
    <mergeCell ref="AD41:AE41"/>
    <mergeCell ref="AF41:AG41"/>
    <mergeCell ref="AD42:AE42"/>
    <mergeCell ref="AF42:AG42"/>
    <mergeCell ref="X43:Y43"/>
    <mergeCell ref="AB47:AB48"/>
    <mergeCell ref="X40:Y40"/>
    <mergeCell ref="X41:Y41"/>
    <mergeCell ref="Z46:AB46"/>
    <mergeCell ref="X39:Y39"/>
    <mergeCell ref="AC49:AE49"/>
    <mergeCell ref="AW46:AX48"/>
    <mergeCell ref="AZ40:BB42"/>
    <mergeCell ref="AZ46:BA48"/>
    <mergeCell ref="AW40:AY42"/>
    <mergeCell ref="AY37:AY39"/>
    <mergeCell ref="BB46:BB48"/>
    <mergeCell ref="AZ37:BA39"/>
    <mergeCell ref="AY46:AY48"/>
    <mergeCell ref="BB37:BB39"/>
    <mergeCell ref="AW37:AX39"/>
    <mergeCell ref="AZ43:BB45"/>
    <mergeCell ref="AW43:AY45"/>
    <mergeCell ref="AY49:AY51"/>
    <mergeCell ref="AK47:AK48"/>
    <mergeCell ref="AL47:AM48"/>
    <mergeCell ref="AT46:AU48"/>
    <mergeCell ref="AT43:AV45"/>
    <mergeCell ref="AV46:AV48"/>
    <mergeCell ref="AI46:AK46"/>
    <mergeCell ref="AZ49:BA51"/>
    <mergeCell ref="AF47:AG48"/>
    <mergeCell ref="AC47:AD48"/>
    <mergeCell ref="AC37:AH37"/>
    <mergeCell ref="AD38:AE38"/>
    <mergeCell ref="AF38:AG38"/>
    <mergeCell ref="AD39:AE39"/>
    <mergeCell ref="BA26:BB26"/>
    <mergeCell ref="F26:Z26"/>
    <mergeCell ref="AA26:AB26"/>
    <mergeCell ref="AF26:AU26"/>
    <mergeCell ref="AC26:AE26"/>
    <mergeCell ref="BA29:BB29"/>
    <mergeCell ref="BA30:BB30"/>
    <mergeCell ref="AA30:AB30"/>
    <mergeCell ref="AC30:AE30"/>
    <mergeCell ref="AF30:AU30"/>
    <mergeCell ref="AC27:AE27"/>
    <mergeCell ref="AF27:AU27"/>
    <mergeCell ref="AF29:AU29"/>
    <mergeCell ref="BA27:BB27"/>
    <mergeCell ref="BA28:BB28"/>
    <mergeCell ref="AF28:AU28"/>
    <mergeCell ref="AC28:AE28"/>
    <mergeCell ref="AC29:AE29"/>
    <mergeCell ref="AA29:AB29"/>
    <mergeCell ref="AA28:AB28"/>
    <mergeCell ref="AA27:AB27"/>
    <mergeCell ref="A26:B26"/>
    <mergeCell ref="C26:E26"/>
    <mergeCell ref="A25:B25"/>
    <mergeCell ref="C25:E25"/>
    <mergeCell ref="A27:B27"/>
    <mergeCell ref="A29:B29"/>
    <mergeCell ref="C27:E27"/>
    <mergeCell ref="A28:B28"/>
    <mergeCell ref="C28:E28"/>
    <mergeCell ref="BA21:BB21"/>
    <mergeCell ref="A24:B24"/>
    <mergeCell ref="C24:E24"/>
    <mergeCell ref="F24:Z24"/>
    <mergeCell ref="BA23:BB23"/>
    <mergeCell ref="AA23:AB23"/>
    <mergeCell ref="F25:Z25"/>
    <mergeCell ref="AA25:AB25"/>
    <mergeCell ref="BA24:BB24"/>
    <mergeCell ref="AF24:AU24"/>
    <mergeCell ref="AA24:AB24"/>
    <mergeCell ref="AC24:AE24"/>
    <mergeCell ref="AC25:AE25"/>
    <mergeCell ref="AF25:AU25"/>
    <mergeCell ref="BA25:BB25"/>
    <mergeCell ref="BA22:BB22"/>
    <mergeCell ref="AF23:AU23"/>
    <mergeCell ref="A19:B19"/>
    <mergeCell ref="AF19:AU19"/>
    <mergeCell ref="C19:E19"/>
    <mergeCell ref="F23:Z23"/>
    <mergeCell ref="AA21:AB21"/>
    <mergeCell ref="AC22:AE22"/>
    <mergeCell ref="AF22:AU22"/>
    <mergeCell ref="AF21:AU21"/>
    <mergeCell ref="F22:Z22"/>
    <mergeCell ref="A21:B21"/>
    <mergeCell ref="F21:Z21"/>
    <mergeCell ref="AA22:AB22"/>
    <mergeCell ref="AC21:AE21"/>
    <mergeCell ref="AC23:AE23"/>
    <mergeCell ref="F18:Z18"/>
    <mergeCell ref="AA18:AB18"/>
    <mergeCell ref="AC18:AE18"/>
    <mergeCell ref="AF18:AU18"/>
    <mergeCell ref="A16:B16"/>
    <mergeCell ref="C12:E12"/>
    <mergeCell ref="A20:B20"/>
    <mergeCell ref="C20:E20"/>
    <mergeCell ref="A23:B23"/>
    <mergeCell ref="C23:E23"/>
    <mergeCell ref="C21:E21"/>
    <mergeCell ref="A22:B22"/>
    <mergeCell ref="C22:E22"/>
    <mergeCell ref="A17:B17"/>
    <mergeCell ref="C17:E17"/>
    <mergeCell ref="A15:B15"/>
    <mergeCell ref="AC16:AE16"/>
    <mergeCell ref="F17:Z17"/>
    <mergeCell ref="C15:E15"/>
    <mergeCell ref="A14:B14"/>
    <mergeCell ref="A12:B12"/>
    <mergeCell ref="C13:E13"/>
    <mergeCell ref="A13:B13"/>
    <mergeCell ref="F13:Z13"/>
    <mergeCell ref="BA20:BB20"/>
    <mergeCell ref="AF20:AU20"/>
    <mergeCell ref="AC20:AE20"/>
    <mergeCell ref="A9:B9"/>
    <mergeCell ref="F10:Z10"/>
    <mergeCell ref="F9:Z9"/>
    <mergeCell ref="AA9:AB9"/>
    <mergeCell ref="AA10:AB10"/>
    <mergeCell ref="C9:E9"/>
    <mergeCell ref="AA16:AB16"/>
    <mergeCell ref="F20:Z20"/>
    <mergeCell ref="AA20:AB20"/>
    <mergeCell ref="BA19:BB19"/>
    <mergeCell ref="AC13:AE13"/>
    <mergeCell ref="AC19:AE19"/>
    <mergeCell ref="AC17:AE17"/>
    <mergeCell ref="F19:Z19"/>
    <mergeCell ref="AA19:AB19"/>
    <mergeCell ref="AA13:AB13"/>
    <mergeCell ref="AA17:AB17"/>
    <mergeCell ref="BA11:BB11"/>
    <mergeCell ref="AF12:AU12"/>
    <mergeCell ref="A18:B18"/>
    <mergeCell ref="C18:E18"/>
    <mergeCell ref="F12:Z12"/>
    <mergeCell ref="AC15:AE15"/>
    <mergeCell ref="C14:E14"/>
    <mergeCell ref="AA14:AB14"/>
    <mergeCell ref="AC7:AE7"/>
    <mergeCell ref="A7:B7"/>
    <mergeCell ref="C7:E7"/>
    <mergeCell ref="F7:Z7"/>
    <mergeCell ref="AA7:AB7"/>
    <mergeCell ref="A10:B10"/>
    <mergeCell ref="AC14:AE14"/>
    <mergeCell ref="F14:Z14"/>
    <mergeCell ref="F15:Z15"/>
    <mergeCell ref="AA15:AB15"/>
    <mergeCell ref="AC9:AE9"/>
    <mergeCell ref="BC3:BE3"/>
    <mergeCell ref="AF7:AU7"/>
    <mergeCell ref="AX3:AZ3"/>
    <mergeCell ref="BA7:BB7"/>
    <mergeCell ref="BA6:BB6"/>
    <mergeCell ref="AV3:AW3"/>
    <mergeCell ref="C16:E16"/>
    <mergeCell ref="A1:BB2"/>
    <mergeCell ref="A3:B4"/>
    <mergeCell ref="C3:E4"/>
    <mergeCell ref="F3:Z4"/>
    <mergeCell ref="AA3:AB4"/>
    <mergeCell ref="AC3:AE4"/>
    <mergeCell ref="AF3:AU4"/>
    <mergeCell ref="AA12:AB12"/>
    <mergeCell ref="AC12:AE12"/>
    <mergeCell ref="C10:E10"/>
    <mergeCell ref="AC11:AE11"/>
    <mergeCell ref="AC10:AE10"/>
    <mergeCell ref="A11:B11"/>
    <mergeCell ref="C11:E11"/>
    <mergeCell ref="F11:Z11"/>
    <mergeCell ref="AA11:AB11"/>
    <mergeCell ref="F16:Z16"/>
    <mergeCell ref="AA6:AB6"/>
    <mergeCell ref="AC6:AE6"/>
    <mergeCell ref="AA8:AB8"/>
    <mergeCell ref="AC8:AE8"/>
    <mergeCell ref="A8:B8"/>
    <mergeCell ref="C8:E8"/>
    <mergeCell ref="F8:Z8"/>
    <mergeCell ref="BA3:BB4"/>
    <mergeCell ref="AF5:AU5"/>
    <mergeCell ref="AC5:AE5"/>
    <mergeCell ref="A6:B6"/>
    <mergeCell ref="C6:E6"/>
    <mergeCell ref="A5:B5"/>
    <mergeCell ref="C5:E5"/>
    <mergeCell ref="F6:Z6"/>
    <mergeCell ref="F5:Z5"/>
    <mergeCell ref="AA5:AB5"/>
    <mergeCell ref="AF8:AU8"/>
    <mergeCell ref="AF6:AU6"/>
    <mergeCell ref="BA8:BB8"/>
    <mergeCell ref="BA5:BB5"/>
    <mergeCell ref="AF10:AU10"/>
    <mergeCell ref="BA10:BB10"/>
    <mergeCell ref="BA9:BB9"/>
    <mergeCell ref="BA18:BB18"/>
    <mergeCell ref="AF17:AU17"/>
    <mergeCell ref="BA17:BB17"/>
    <mergeCell ref="AF11:AU11"/>
    <mergeCell ref="AF9:AU9"/>
    <mergeCell ref="BA14:BB14"/>
    <mergeCell ref="BA15:BB15"/>
    <mergeCell ref="AF16:AU16"/>
    <mergeCell ref="AF14:AU14"/>
    <mergeCell ref="BA16:BB16"/>
    <mergeCell ref="BA12:BB12"/>
    <mergeCell ref="AF13:AU13"/>
    <mergeCell ref="AF15:AU15"/>
    <mergeCell ref="BA13:BB13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r:id="rId1"/>
  <headerFooter alignWithMargins="0">
    <oddHeader>&amp;R&amp;D版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E66"/>
  <sheetViews>
    <sheetView view="pageBreakPreview" topLeftCell="A16" zoomScaleNormal="100" zoomScaleSheetLayoutView="100" workbookViewId="0">
      <selection activeCell="AT43" sqref="AT43:AV45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42" customWidth="1"/>
    <col min="58" max="16384" width="2.25" style="1"/>
  </cols>
  <sheetData>
    <row r="1" spans="1:57" ht="24" customHeight="1" x14ac:dyDescent="0.15">
      <c r="A1" s="714" t="s">
        <v>463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90"/>
      <c r="AB1" s="690"/>
      <c r="AC1" s="690"/>
      <c r="AD1" s="690"/>
      <c r="AE1" s="690"/>
      <c r="AF1" s="690"/>
      <c r="AG1" s="690"/>
      <c r="AH1" s="690"/>
      <c r="AI1" s="690"/>
      <c r="AJ1" s="690"/>
      <c r="AK1" s="690"/>
      <c r="AL1" s="690"/>
      <c r="AM1" s="690"/>
      <c r="AN1" s="690"/>
      <c r="AO1" s="690"/>
      <c r="AP1" s="690"/>
      <c r="AQ1" s="690"/>
      <c r="AR1" s="690"/>
      <c r="AS1" s="690"/>
      <c r="AT1" s="690"/>
      <c r="AU1" s="690"/>
      <c r="AV1" s="690"/>
      <c r="AW1" s="690"/>
      <c r="AX1" s="690"/>
      <c r="AY1" s="690"/>
      <c r="AZ1" s="690"/>
      <c r="BA1" s="690"/>
      <c r="BB1" s="691"/>
    </row>
    <row r="2" spans="1:57" ht="24" customHeight="1" x14ac:dyDescent="0.15">
      <c r="A2" s="695"/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  <c r="AA2" s="696"/>
      <c r="AB2" s="696"/>
      <c r="AC2" s="696"/>
      <c r="AD2" s="696"/>
      <c r="AE2" s="696"/>
      <c r="AF2" s="696"/>
      <c r="AG2" s="696"/>
      <c r="AH2" s="696"/>
      <c r="AI2" s="696"/>
      <c r="AJ2" s="696"/>
      <c r="AK2" s="696"/>
      <c r="AL2" s="696"/>
      <c r="AM2" s="696"/>
      <c r="AN2" s="696"/>
      <c r="AO2" s="696"/>
      <c r="AP2" s="696"/>
      <c r="AQ2" s="696"/>
      <c r="AR2" s="696"/>
      <c r="AS2" s="696"/>
      <c r="AT2" s="696"/>
      <c r="AU2" s="696"/>
      <c r="AV2" s="696"/>
      <c r="AW2" s="696"/>
      <c r="AX2" s="696"/>
      <c r="AY2" s="696"/>
      <c r="AZ2" s="696"/>
      <c r="BA2" s="696"/>
      <c r="BB2" s="697"/>
    </row>
    <row r="3" spans="1:57" ht="15.95" customHeight="1" x14ac:dyDescent="0.15">
      <c r="A3" s="736" t="s">
        <v>306</v>
      </c>
      <c r="B3" s="737"/>
      <c r="C3" s="736" t="s">
        <v>307</v>
      </c>
      <c r="D3" s="740"/>
      <c r="E3" s="741"/>
      <c r="F3" s="736" t="s">
        <v>308</v>
      </c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37"/>
      <c r="AA3" s="736" t="s">
        <v>287</v>
      </c>
      <c r="AB3" s="737"/>
      <c r="AC3" s="736" t="s">
        <v>309</v>
      </c>
      <c r="AD3" s="745"/>
      <c r="AE3" s="737"/>
      <c r="AF3" s="736" t="s">
        <v>310</v>
      </c>
      <c r="AG3" s="745"/>
      <c r="AH3" s="745"/>
      <c r="AI3" s="745"/>
      <c r="AJ3" s="745"/>
      <c r="AK3" s="745"/>
      <c r="AL3" s="745"/>
      <c r="AM3" s="745"/>
      <c r="AN3" s="745"/>
      <c r="AO3" s="745"/>
      <c r="AP3" s="745"/>
      <c r="AQ3" s="745"/>
      <c r="AR3" s="745"/>
      <c r="AS3" s="745"/>
      <c r="AT3" s="745"/>
      <c r="AU3" s="737"/>
      <c r="AV3" s="753" t="s">
        <v>311</v>
      </c>
      <c r="AW3" s="755"/>
      <c r="AX3" s="753" t="s">
        <v>314</v>
      </c>
      <c r="AY3" s="754"/>
      <c r="AZ3" s="755"/>
      <c r="BA3" s="736" t="s">
        <v>315</v>
      </c>
      <c r="BB3" s="737"/>
      <c r="BC3" s="585" t="s">
        <v>354</v>
      </c>
      <c r="BD3" s="585"/>
      <c r="BE3" s="585"/>
    </row>
    <row r="4" spans="1:57" ht="15.95" customHeight="1" x14ac:dyDescent="0.15">
      <c r="A4" s="738"/>
      <c r="B4" s="739"/>
      <c r="C4" s="742"/>
      <c r="D4" s="743"/>
      <c r="E4" s="744"/>
      <c r="F4" s="738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39"/>
      <c r="AA4" s="738"/>
      <c r="AB4" s="739"/>
      <c r="AC4" s="738"/>
      <c r="AD4" s="746"/>
      <c r="AE4" s="739"/>
      <c r="AF4" s="738"/>
      <c r="AG4" s="746"/>
      <c r="AH4" s="746"/>
      <c r="AI4" s="746"/>
      <c r="AJ4" s="746"/>
      <c r="AK4" s="746"/>
      <c r="AL4" s="746"/>
      <c r="AM4" s="746"/>
      <c r="AN4" s="746"/>
      <c r="AO4" s="746"/>
      <c r="AP4" s="746"/>
      <c r="AQ4" s="746"/>
      <c r="AR4" s="746"/>
      <c r="AS4" s="746"/>
      <c r="AT4" s="746"/>
      <c r="AU4" s="739"/>
      <c r="AV4" s="215" t="s">
        <v>312</v>
      </c>
      <c r="AW4" s="215" t="s">
        <v>313</v>
      </c>
      <c r="AX4" s="215">
        <v>1</v>
      </c>
      <c r="AY4" s="215">
        <v>2</v>
      </c>
      <c r="AZ4" s="215">
        <v>3</v>
      </c>
      <c r="BA4" s="738"/>
      <c r="BB4" s="739"/>
      <c r="BC4" s="134">
        <v>1</v>
      </c>
      <c r="BD4" s="134">
        <v>2</v>
      </c>
      <c r="BE4" s="134">
        <v>3</v>
      </c>
    </row>
    <row r="5" spans="1:57" ht="33" customHeight="1" x14ac:dyDescent="0.15">
      <c r="A5" s="747">
        <v>1</v>
      </c>
      <c r="B5" s="748"/>
      <c r="C5" s="747" t="s">
        <v>294</v>
      </c>
      <c r="D5" s="749"/>
      <c r="E5" s="748"/>
      <c r="F5" s="750" t="s">
        <v>1062</v>
      </c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2"/>
      <c r="AA5" s="747" t="s">
        <v>401</v>
      </c>
      <c r="AB5" s="757"/>
      <c r="AC5" s="747"/>
      <c r="AD5" s="756"/>
      <c r="AE5" s="757"/>
      <c r="AF5" s="750" t="s">
        <v>1065</v>
      </c>
      <c r="AG5" s="751"/>
      <c r="AH5" s="751"/>
      <c r="AI5" s="751"/>
      <c r="AJ5" s="751"/>
      <c r="AK5" s="751"/>
      <c r="AL5" s="751"/>
      <c r="AM5" s="751"/>
      <c r="AN5" s="751"/>
      <c r="AO5" s="751"/>
      <c r="AP5" s="751"/>
      <c r="AQ5" s="751"/>
      <c r="AR5" s="751"/>
      <c r="AS5" s="751"/>
      <c r="AT5" s="751"/>
      <c r="AU5" s="752"/>
      <c r="AV5" s="192"/>
      <c r="AW5" s="192"/>
      <c r="AX5" s="190" t="s">
        <v>293</v>
      </c>
      <c r="AY5" s="192" t="s">
        <v>293</v>
      </c>
      <c r="AZ5" s="192" t="s">
        <v>293</v>
      </c>
      <c r="BA5" s="747">
        <v>1</v>
      </c>
      <c r="BB5" s="748"/>
      <c r="BC5" s="133" t="s">
        <v>293</v>
      </c>
      <c r="BD5" s="133" t="s">
        <v>293</v>
      </c>
      <c r="BE5" s="133" t="s">
        <v>293</v>
      </c>
    </row>
    <row r="6" spans="1:57" ht="33" customHeight="1" x14ac:dyDescent="0.15">
      <c r="A6" s="610">
        <v>2</v>
      </c>
      <c r="B6" s="704"/>
      <c r="C6" s="610" t="s">
        <v>297</v>
      </c>
      <c r="D6" s="705"/>
      <c r="E6" s="704"/>
      <c r="F6" s="612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4"/>
      <c r="AA6" s="610"/>
      <c r="AB6" s="704"/>
      <c r="AC6" s="610"/>
      <c r="AD6" s="616"/>
      <c r="AE6" s="611"/>
      <c r="AF6" s="612"/>
      <c r="AG6" s="613"/>
      <c r="AH6" s="613"/>
      <c r="AI6" s="613"/>
      <c r="AJ6" s="613"/>
      <c r="AK6" s="613"/>
      <c r="AL6" s="613"/>
      <c r="AM6" s="613"/>
      <c r="AN6" s="613"/>
      <c r="AO6" s="613"/>
      <c r="AP6" s="613"/>
      <c r="AQ6" s="613"/>
      <c r="AR6" s="613"/>
      <c r="AS6" s="613"/>
      <c r="AT6" s="613"/>
      <c r="AU6" s="614"/>
      <c r="AV6" s="187"/>
      <c r="AW6" s="187"/>
      <c r="AX6" s="187"/>
      <c r="AY6" s="187"/>
      <c r="AZ6" s="187"/>
      <c r="BA6" s="610">
        <v>2</v>
      </c>
      <c r="BB6" s="704"/>
      <c r="BC6" s="129"/>
      <c r="BD6" s="129"/>
      <c r="BE6" s="129"/>
    </row>
    <row r="7" spans="1:57" ht="33" customHeight="1" x14ac:dyDescent="0.15">
      <c r="A7" s="610">
        <v>3</v>
      </c>
      <c r="B7" s="704"/>
      <c r="C7" s="610" t="s">
        <v>306</v>
      </c>
      <c r="D7" s="705"/>
      <c r="E7" s="704"/>
      <c r="F7" s="612" t="s">
        <v>351</v>
      </c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4"/>
      <c r="AA7" s="610"/>
      <c r="AB7" s="611"/>
      <c r="AC7" s="610"/>
      <c r="AD7" s="616"/>
      <c r="AE7" s="611"/>
      <c r="AF7" s="612"/>
      <c r="AG7" s="613"/>
      <c r="AH7" s="613"/>
      <c r="AI7" s="613"/>
      <c r="AJ7" s="613"/>
      <c r="AK7" s="613"/>
      <c r="AL7" s="613"/>
      <c r="AM7" s="613"/>
      <c r="AN7" s="613"/>
      <c r="AO7" s="613"/>
      <c r="AP7" s="613"/>
      <c r="AQ7" s="613"/>
      <c r="AR7" s="613"/>
      <c r="AS7" s="613"/>
      <c r="AT7" s="613"/>
      <c r="AU7" s="614"/>
      <c r="AV7" s="187"/>
      <c r="AW7" s="187"/>
      <c r="AX7" s="187"/>
      <c r="AY7" s="187"/>
      <c r="AZ7" s="187"/>
      <c r="BA7" s="610">
        <v>3</v>
      </c>
      <c r="BB7" s="704"/>
      <c r="BC7" s="129"/>
      <c r="BD7" s="129"/>
      <c r="BE7" s="129"/>
    </row>
    <row r="8" spans="1:57" ht="33" customHeight="1" x14ac:dyDescent="0.15">
      <c r="A8" s="610">
        <v>4</v>
      </c>
      <c r="B8" s="704"/>
      <c r="C8" s="610" t="s">
        <v>295</v>
      </c>
      <c r="D8" s="705"/>
      <c r="E8" s="704"/>
      <c r="F8" s="612" t="s">
        <v>352</v>
      </c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4"/>
      <c r="AA8" s="610"/>
      <c r="AB8" s="611"/>
      <c r="AC8" s="610"/>
      <c r="AD8" s="616"/>
      <c r="AE8" s="611"/>
      <c r="AF8" s="612"/>
      <c r="AG8" s="613"/>
      <c r="AH8" s="613"/>
      <c r="AI8" s="613"/>
      <c r="AJ8" s="613"/>
      <c r="AK8" s="613"/>
      <c r="AL8" s="613"/>
      <c r="AM8" s="613"/>
      <c r="AN8" s="613"/>
      <c r="AO8" s="613"/>
      <c r="AP8" s="613"/>
      <c r="AQ8" s="613"/>
      <c r="AR8" s="613"/>
      <c r="AS8" s="613"/>
      <c r="AT8" s="613"/>
      <c r="AU8" s="614"/>
      <c r="AV8" s="187"/>
      <c r="AW8" s="187"/>
      <c r="AX8" s="187"/>
      <c r="AY8" s="187"/>
      <c r="AZ8" s="187"/>
      <c r="BA8" s="610">
        <v>4</v>
      </c>
      <c r="BB8" s="704"/>
      <c r="BC8" s="129"/>
      <c r="BD8" s="129"/>
      <c r="BE8" s="129"/>
    </row>
    <row r="9" spans="1:57" ht="33" customHeight="1" x14ac:dyDescent="0.15">
      <c r="A9" s="610">
        <v>5</v>
      </c>
      <c r="B9" s="704"/>
      <c r="C9" s="610" t="s">
        <v>400</v>
      </c>
      <c r="D9" s="705"/>
      <c r="E9" s="704"/>
      <c r="F9" s="612" t="s">
        <v>353</v>
      </c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4"/>
      <c r="AA9" s="610"/>
      <c r="AB9" s="611"/>
      <c r="AC9" s="610"/>
      <c r="AD9" s="616"/>
      <c r="AE9" s="611"/>
      <c r="AF9" s="612"/>
      <c r="AG9" s="613"/>
      <c r="AH9" s="613"/>
      <c r="AI9" s="613"/>
      <c r="AJ9" s="613"/>
      <c r="AK9" s="613"/>
      <c r="AL9" s="613"/>
      <c r="AM9" s="613"/>
      <c r="AN9" s="613"/>
      <c r="AO9" s="613"/>
      <c r="AP9" s="613"/>
      <c r="AQ9" s="613"/>
      <c r="AR9" s="613"/>
      <c r="AS9" s="613"/>
      <c r="AT9" s="613"/>
      <c r="AU9" s="614"/>
      <c r="AV9" s="187"/>
      <c r="AW9" s="187"/>
      <c r="AX9" s="187"/>
      <c r="AY9" s="187"/>
      <c r="AZ9" s="187"/>
      <c r="BA9" s="610">
        <v>5</v>
      </c>
      <c r="BB9" s="704"/>
      <c r="BC9" s="129"/>
      <c r="BD9" s="129"/>
      <c r="BE9" s="129"/>
    </row>
    <row r="10" spans="1:57" ht="33" customHeight="1" x14ac:dyDescent="0.15">
      <c r="A10" s="610">
        <v>6</v>
      </c>
      <c r="B10" s="704"/>
      <c r="C10" s="610" t="s">
        <v>296</v>
      </c>
      <c r="D10" s="705"/>
      <c r="E10" s="704"/>
      <c r="F10" s="612" t="s">
        <v>394</v>
      </c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4"/>
      <c r="AA10" s="610"/>
      <c r="AB10" s="704"/>
      <c r="AC10" s="610"/>
      <c r="AD10" s="616"/>
      <c r="AE10" s="611"/>
      <c r="AF10" s="612"/>
      <c r="AG10" s="613"/>
      <c r="AH10" s="613"/>
      <c r="AI10" s="613"/>
      <c r="AJ10" s="613"/>
      <c r="AK10" s="613"/>
      <c r="AL10" s="613"/>
      <c r="AM10" s="613"/>
      <c r="AN10" s="613"/>
      <c r="AO10" s="613"/>
      <c r="AP10" s="613"/>
      <c r="AQ10" s="613"/>
      <c r="AR10" s="613"/>
      <c r="AS10" s="613"/>
      <c r="AT10" s="613"/>
      <c r="AU10" s="614"/>
      <c r="AV10" s="185"/>
      <c r="AW10" s="187"/>
      <c r="AX10" s="186"/>
      <c r="AY10" s="187"/>
      <c r="AZ10" s="187"/>
      <c r="BA10" s="610">
        <v>6</v>
      </c>
      <c r="BB10" s="704"/>
      <c r="BC10" s="130"/>
      <c r="BD10" s="129"/>
      <c r="BE10" s="129"/>
    </row>
    <row r="11" spans="1:57" ht="33" customHeight="1" x14ac:dyDescent="0.15">
      <c r="A11" s="606">
        <v>7</v>
      </c>
      <c r="B11" s="689"/>
      <c r="C11" s="606" t="s">
        <v>292</v>
      </c>
      <c r="D11" s="698"/>
      <c r="E11" s="689"/>
      <c r="F11" s="588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90"/>
      <c r="AA11" s="606" t="s">
        <v>380</v>
      </c>
      <c r="AB11" s="608"/>
      <c r="AC11" s="606"/>
      <c r="AD11" s="607"/>
      <c r="AE11" s="608"/>
      <c r="AF11" s="588" t="s">
        <v>590</v>
      </c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R11" s="589"/>
      <c r="AS11" s="589"/>
      <c r="AT11" s="589"/>
      <c r="AU11" s="590"/>
      <c r="AV11" s="183"/>
      <c r="AW11" s="183"/>
      <c r="AX11" s="182" t="s">
        <v>293</v>
      </c>
      <c r="AY11" s="183" t="s">
        <v>293</v>
      </c>
      <c r="AZ11" s="183" t="s">
        <v>293</v>
      </c>
      <c r="BA11" s="606">
        <v>7</v>
      </c>
      <c r="BB11" s="689"/>
      <c r="BC11" s="128" t="s">
        <v>293</v>
      </c>
      <c r="BD11" s="127" t="s">
        <v>293</v>
      </c>
      <c r="BE11" s="127" t="s">
        <v>293</v>
      </c>
    </row>
    <row r="12" spans="1:57" ht="33" customHeight="1" x14ac:dyDescent="0.15">
      <c r="A12" s="606">
        <v>8</v>
      </c>
      <c r="B12" s="689"/>
      <c r="C12" s="606" t="s">
        <v>294</v>
      </c>
      <c r="D12" s="698"/>
      <c r="E12" s="689"/>
      <c r="F12" s="588" t="s">
        <v>630</v>
      </c>
      <c r="G12" s="698"/>
      <c r="H12" s="698"/>
      <c r="I12" s="698"/>
      <c r="J12" s="698"/>
      <c r="K12" s="698"/>
      <c r="L12" s="698"/>
      <c r="M12" s="698"/>
      <c r="N12" s="698"/>
      <c r="O12" s="698"/>
      <c r="P12" s="698"/>
      <c r="Q12" s="698"/>
      <c r="R12" s="698"/>
      <c r="S12" s="698"/>
      <c r="T12" s="698"/>
      <c r="U12" s="698"/>
      <c r="V12" s="698"/>
      <c r="W12" s="698"/>
      <c r="X12" s="698"/>
      <c r="Y12" s="698"/>
      <c r="Z12" s="689"/>
      <c r="AA12" s="606" t="s">
        <v>380</v>
      </c>
      <c r="AB12" s="608"/>
      <c r="AC12" s="606"/>
      <c r="AD12" s="607"/>
      <c r="AE12" s="608"/>
      <c r="AF12" s="588" t="s">
        <v>530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183"/>
      <c r="AW12" s="183"/>
      <c r="AX12" s="182" t="s">
        <v>293</v>
      </c>
      <c r="AY12" s="183" t="s">
        <v>293</v>
      </c>
      <c r="AZ12" s="183" t="s">
        <v>293</v>
      </c>
      <c r="BA12" s="606">
        <v>8</v>
      </c>
      <c r="BB12" s="689"/>
      <c r="BC12" s="128" t="s">
        <v>293</v>
      </c>
      <c r="BD12" s="127" t="s">
        <v>293</v>
      </c>
      <c r="BE12" s="127" t="s">
        <v>293</v>
      </c>
    </row>
    <row r="13" spans="1:57" ht="33" customHeight="1" x14ac:dyDescent="0.15">
      <c r="A13" s="610">
        <v>9</v>
      </c>
      <c r="B13" s="704"/>
      <c r="C13" s="610" t="s">
        <v>297</v>
      </c>
      <c r="D13" s="705"/>
      <c r="E13" s="704"/>
      <c r="F13" s="612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4"/>
      <c r="AA13" s="610"/>
      <c r="AB13" s="611"/>
      <c r="AC13" s="610"/>
      <c r="AD13" s="616"/>
      <c r="AE13" s="611"/>
      <c r="AF13" s="612"/>
      <c r="AG13" s="613"/>
      <c r="AH13" s="613"/>
      <c r="AI13" s="613"/>
      <c r="AJ13" s="613"/>
      <c r="AK13" s="613"/>
      <c r="AL13" s="613"/>
      <c r="AM13" s="613"/>
      <c r="AN13" s="613"/>
      <c r="AO13" s="613"/>
      <c r="AP13" s="613"/>
      <c r="AQ13" s="613"/>
      <c r="AR13" s="613"/>
      <c r="AS13" s="613"/>
      <c r="AT13" s="613"/>
      <c r="AU13" s="614"/>
      <c r="AV13" s="187"/>
      <c r="AW13" s="187"/>
      <c r="AX13" s="187"/>
      <c r="AY13" s="187"/>
      <c r="AZ13" s="187"/>
      <c r="BA13" s="610">
        <v>9</v>
      </c>
      <c r="BB13" s="704"/>
      <c r="BC13" s="129"/>
      <c r="BD13" s="129"/>
      <c r="BE13" s="129"/>
    </row>
    <row r="14" spans="1:57" ht="33" customHeight="1" x14ac:dyDescent="0.15">
      <c r="A14" s="610">
        <v>10</v>
      </c>
      <c r="B14" s="704"/>
      <c r="C14" s="610" t="s">
        <v>306</v>
      </c>
      <c r="D14" s="705"/>
      <c r="E14" s="704"/>
      <c r="F14" s="612"/>
      <c r="G14" s="705"/>
      <c r="H14" s="705"/>
      <c r="I14" s="705"/>
      <c r="J14" s="705"/>
      <c r="K14" s="705"/>
      <c r="L14" s="705"/>
      <c r="M14" s="705"/>
      <c r="N14" s="705"/>
      <c r="O14" s="705"/>
      <c r="P14" s="705"/>
      <c r="Q14" s="705"/>
      <c r="R14" s="705"/>
      <c r="S14" s="705"/>
      <c r="T14" s="705"/>
      <c r="U14" s="705"/>
      <c r="V14" s="705"/>
      <c r="W14" s="705"/>
      <c r="X14" s="705"/>
      <c r="Y14" s="705"/>
      <c r="Z14" s="704"/>
      <c r="AA14" s="610"/>
      <c r="AB14" s="611"/>
      <c r="AC14" s="610"/>
      <c r="AD14" s="616"/>
      <c r="AE14" s="611"/>
      <c r="AF14" s="612"/>
      <c r="AG14" s="613"/>
      <c r="AH14" s="613"/>
      <c r="AI14" s="613"/>
      <c r="AJ14" s="613"/>
      <c r="AK14" s="613"/>
      <c r="AL14" s="613"/>
      <c r="AM14" s="613"/>
      <c r="AN14" s="613"/>
      <c r="AO14" s="613"/>
      <c r="AP14" s="613"/>
      <c r="AQ14" s="613"/>
      <c r="AR14" s="613"/>
      <c r="AS14" s="613"/>
      <c r="AT14" s="613"/>
      <c r="AU14" s="614"/>
      <c r="AV14" s="187"/>
      <c r="AW14" s="187"/>
      <c r="AX14" s="187"/>
      <c r="AY14" s="187"/>
      <c r="AZ14" s="187"/>
      <c r="BA14" s="610">
        <v>10</v>
      </c>
      <c r="BB14" s="704"/>
      <c r="BC14" s="129"/>
      <c r="BD14" s="129"/>
      <c r="BE14" s="129"/>
    </row>
    <row r="15" spans="1:57" ht="33" customHeight="1" x14ac:dyDescent="0.15">
      <c r="A15" s="606">
        <v>11</v>
      </c>
      <c r="B15" s="689"/>
      <c r="C15" s="606" t="s">
        <v>295</v>
      </c>
      <c r="D15" s="698"/>
      <c r="E15" s="689"/>
      <c r="F15" s="588" t="s">
        <v>633</v>
      </c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90"/>
      <c r="AA15" s="606" t="s">
        <v>401</v>
      </c>
      <c r="AB15" s="608"/>
      <c r="AC15" s="606"/>
      <c r="AD15" s="698"/>
      <c r="AE15" s="689"/>
      <c r="AF15" s="588" t="s">
        <v>481</v>
      </c>
      <c r="AG15" s="589"/>
      <c r="AH15" s="589"/>
      <c r="AI15" s="589"/>
      <c r="AJ15" s="589"/>
      <c r="AK15" s="589"/>
      <c r="AL15" s="589"/>
      <c r="AM15" s="589"/>
      <c r="AN15" s="589"/>
      <c r="AO15" s="589"/>
      <c r="AP15" s="589"/>
      <c r="AQ15" s="589"/>
      <c r="AR15" s="589"/>
      <c r="AS15" s="589"/>
      <c r="AT15" s="589"/>
      <c r="AU15" s="590"/>
      <c r="AV15" s="181"/>
      <c r="AW15" s="183"/>
      <c r="AX15" s="182" t="s">
        <v>293</v>
      </c>
      <c r="AY15" s="183" t="s">
        <v>293</v>
      </c>
      <c r="AZ15" s="183" t="s">
        <v>293</v>
      </c>
      <c r="BA15" s="606">
        <v>11</v>
      </c>
      <c r="BB15" s="689"/>
      <c r="BC15" s="127" t="s">
        <v>293</v>
      </c>
      <c r="BD15" s="127" t="s">
        <v>293</v>
      </c>
      <c r="BE15" s="127" t="s">
        <v>293</v>
      </c>
    </row>
    <row r="16" spans="1:57" ht="33" customHeight="1" x14ac:dyDescent="0.15">
      <c r="A16" s="606">
        <v>12</v>
      </c>
      <c r="B16" s="689"/>
      <c r="C16" s="606" t="s">
        <v>400</v>
      </c>
      <c r="D16" s="698"/>
      <c r="E16" s="689"/>
      <c r="F16" s="588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90"/>
      <c r="AA16" s="606" t="s">
        <v>401</v>
      </c>
      <c r="AB16" s="608"/>
      <c r="AC16" s="606"/>
      <c r="AD16" s="607"/>
      <c r="AE16" s="608"/>
      <c r="AF16" s="588" t="s">
        <v>481</v>
      </c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90"/>
      <c r="AV16" s="183"/>
      <c r="AW16" s="183"/>
      <c r="AX16" s="183" t="s">
        <v>293</v>
      </c>
      <c r="AY16" s="183" t="s">
        <v>293</v>
      </c>
      <c r="AZ16" s="183" t="s">
        <v>293</v>
      </c>
      <c r="BA16" s="606">
        <v>12</v>
      </c>
      <c r="BB16" s="689"/>
      <c r="BC16" s="127" t="s">
        <v>293</v>
      </c>
      <c r="BD16" s="127" t="s">
        <v>293</v>
      </c>
      <c r="BE16" s="127" t="s">
        <v>293</v>
      </c>
    </row>
    <row r="17" spans="1:57" ht="33" customHeight="1" x14ac:dyDescent="0.15">
      <c r="A17" s="606">
        <v>13</v>
      </c>
      <c r="B17" s="689"/>
      <c r="C17" s="606" t="s">
        <v>296</v>
      </c>
      <c r="D17" s="698"/>
      <c r="E17" s="689"/>
      <c r="F17" s="588" t="s">
        <v>562</v>
      </c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90"/>
      <c r="AA17" s="606" t="s">
        <v>401</v>
      </c>
      <c r="AB17" s="608"/>
      <c r="AC17" s="606"/>
      <c r="AD17" s="607"/>
      <c r="AE17" s="608"/>
      <c r="AF17" s="588" t="s">
        <v>560</v>
      </c>
      <c r="AG17" s="589"/>
      <c r="AH17" s="589"/>
      <c r="AI17" s="589"/>
      <c r="AJ17" s="589"/>
      <c r="AK17" s="589"/>
      <c r="AL17" s="589"/>
      <c r="AM17" s="589"/>
      <c r="AN17" s="589"/>
      <c r="AO17" s="589"/>
      <c r="AP17" s="589"/>
      <c r="AQ17" s="589"/>
      <c r="AR17" s="589"/>
      <c r="AS17" s="589"/>
      <c r="AT17" s="589"/>
      <c r="AU17" s="590"/>
      <c r="AV17" s="183" t="s">
        <v>381</v>
      </c>
      <c r="AW17" s="183" t="s">
        <v>381</v>
      </c>
      <c r="AX17" s="183" t="s">
        <v>293</v>
      </c>
      <c r="AY17" s="183" t="s">
        <v>293</v>
      </c>
      <c r="AZ17" s="183" t="s">
        <v>293</v>
      </c>
      <c r="BA17" s="606">
        <v>13</v>
      </c>
      <c r="BB17" s="689"/>
      <c r="BC17" s="127" t="s">
        <v>293</v>
      </c>
      <c r="BD17" s="127" t="s">
        <v>293</v>
      </c>
      <c r="BE17" s="127" t="s">
        <v>293</v>
      </c>
    </row>
    <row r="18" spans="1:57" ht="33" customHeight="1" x14ac:dyDescent="0.15">
      <c r="A18" s="606">
        <v>14</v>
      </c>
      <c r="B18" s="689"/>
      <c r="C18" s="606" t="s">
        <v>292</v>
      </c>
      <c r="D18" s="698"/>
      <c r="E18" s="689"/>
      <c r="F18" s="588" t="s">
        <v>474</v>
      </c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90"/>
      <c r="AA18" s="606" t="s">
        <v>401</v>
      </c>
      <c r="AB18" s="608"/>
      <c r="AC18" s="606"/>
      <c r="AD18" s="607"/>
      <c r="AE18" s="608"/>
      <c r="AF18" s="588" t="s">
        <v>481</v>
      </c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89"/>
      <c r="AS18" s="589"/>
      <c r="AT18" s="589"/>
      <c r="AU18" s="590"/>
      <c r="AV18" s="216"/>
      <c r="AW18" s="183"/>
      <c r="AX18" s="183" t="s">
        <v>293</v>
      </c>
      <c r="AY18" s="183" t="s">
        <v>293</v>
      </c>
      <c r="AZ18" s="183" t="s">
        <v>293</v>
      </c>
      <c r="BA18" s="606">
        <v>14</v>
      </c>
      <c r="BB18" s="689"/>
      <c r="BC18" s="127" t="s">
        <v>293</v>
      </c>
      <c r="BD18" s="127" t="s">
        <v>293</v>
      </c>
      <c r="BE18" s="127" t="s">
        <v>293</v>
      </c>
    </row>
    <row r="19" spans="1:57" ht="33" customHeight="1" x14ac:dyDescent="0.15">
      <c r="A19" s="606">
        <v>15</v>
      </c>
      <c r="B19" s="689"/>
      <c r="C19" s="606" t="s">
        <v>294</v>
      </c>
      <c r="D19" s="698"/>
      <c r="E19" s="689"/>
      <c r="F19" s="588" t="s">
        <v>475</v>
      </c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90"/>
      <c r="AA19" s="606" t="s">
        <v>401</v>
      </c>
      <c r="AB19" s="608"/>
      <c r="AC19" s="606"/>
      <c r="AD19" s="607"/>
      <c r="AE19" s="608"/>
      <c r="AF19" s="588" t="s">
        <v>481</v>
      </c>
      <c r="AG19" s="589"/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89"/>
      <c r="AS19" s="589"/>
      <c r="AT19" s="589"/>
      <c r="AU19" s="590"/>
      <c r="AV19" s="183"/>
      <c r="AW19" s="183"/>
      <c r="AX19" s="183" t="s">
        <v>1038</v>
      </c>
      <c r="AY19" s="183" t="s">
        <v>1038</v>
      </c>
      <c r="AZ19" s="183" t="s">
        <v>1038</v>
      </c>
      <c r="BA19" s="606">
        <v>15</v>
      </c>
      <c r="BB19" s="689"/>
      <c r="BC19" s="127" t="s">
        <v>293</v>
      </c>
      <c r="BD19" s="127" t="s">
        <v>293</v>
      </c>
      <c r="BE19" s="127" t="s">
        <v>293</v>
      </c>
    </row>
    <row r="20" spans="1:57" ht="33" customHeight="1" x14ac:dyDescent="0.15">
      <c r="A20" s="610">
        <v>16</v>
      </c>
      <c r="B20" s="704"/>
      <c r="C20" s="610" t="s">
        <v>297</v>
      </c>
      <c r="D20" s="705"/>
      <c r="E20" s="704"/>
      <c r="F20" s="612"/>
      <c r="G20" s="613"/>
      <c r="H20" s="613"/>
      <c r="I20" s="613"/>
      <c r="J20" s="613"/>
      <c r="K20" s="613"/>
      <c r="L20" s="613"/>
      <c r="M20" s="613"/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13"/>
      <c r="Z20" s="614"/>
      <c r="AA20" s="610"/>
      <c r="AB20" s="704"/>
      <c r="AC20" s="610"/>
      <c r="AD20" s="705"/>
      <c r="AE20" s="704"/>
      <c r="AF20" s="612"/>
      <c r="AG20" s="613"/>
      <c r="AH20" s="613"/>
      <c r="AI20" s="613"/>
      <c r="AJ20" s="613"/>
      <c r="AK20" s="613"/>
      <c r="AL20" s="613"/>
      <c r="AM20" s="613"/>
      <c r="AN20" s="613"/>
      <c r="AO20" s="613"/>
      <c r="AP20" s="613"/>
      <c r="AQ20" s="613"/>
      <c r="AR20" s="613"/>
      <c r="AS20" s="613"/>
      <c r="AT20" s="613"/>
      <c r="AU20" s="614"/>
      <c r="AV20" s="187"/>
      <c r="AW20" s="187"/>
      <c r="AX20" s="187"/>
      <c r="AY20" s="187"/>
      <c r="AZ20" s="187"/>
      <c r="BA20" s="610">
        <v>16</v>
      </c>
      <c r="BB20" s="704"/>
      <c r="BC20" s="129"/>
      <c r="BD20" s="129"/>
      <c r="BE20" s="129"/>
    </row>
    <row r="21" spans="1:57" ht="33" customHeight="1" x14ac:dyDescent="0.15">
      <c r="A21" s="610">
        <v>17</v>
      </c>
      <c r="B21" s="704"/>
      <c r="C21" s="610" t="s">
        <v>306</v>
      </c>
      <c r="D21" s="705"/>
      <c r="E21" s="704"/>
      <c r="F21" s="612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4"/>
      <c r="AA21" s="610"/>
      <c r="AB21" s="704"/>
      <c r="AC21" s="610"/>
      <c r="AD21" s="616"/>
      <c r="AE21" s="611"/>
      <c r="AF21" s="612"/>
      <c r="AG21" s="613"/>
      <c r="AH21" s="613"/>
      <c r="AI21" s="613"/>
      <c r="AJ21" s="613"/>
      <c r="AK21" s="613"/>
      <c r="AL21" s="613"/>
      <c r="AM21" s="613"/>
      <c r="AN21" s="613"/>
      <c r="AO21" s="613"/>
      <c r="AP21" s="613"/>
      <c r="AQ21" s="613"/>
      <c r="AR21" s="613"/>
      <c r="AS21" s="613"/>
      <c r="AT21" s="613"/>
      <c r="AU21" s="614"/>
      <c r="AV21" s="187"/>
      <c r="AW21" s="187"/>
      <c r="AX21" s="187"/>
      <c r="AY21" s="187"/>
      <c r="AZ21" s="187"/>
      <c r="BA21" s="610">
        <v>17</v>
      </c>
      <c r="BB21" s="704"/>
      <c r="BC21" s="129"/>
      <c r="BD21" s="129"/>
      <c r="BE21" s="129"/>
    </row>
    <row r="22" spans="1:57" ht="33" customHeight="1" x14ac:dyDescent="0.15">
      <c r="A22" s="606">
        <v>18</v>
      </c>
      <c r="B22" s="689"/>
      <c r="C22" s="606" t="s">
        <v>295</v>
      </c>
      <c r="D22" s="698"/>
      <c r="E22" s="689"/>
      <c r="F22" s="588" t="s">
        <v>564</v>
      </c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589"/>
      <c r="Z22" s="590"/>
      <c r="AA22" s="606" t="s">
        <v>380</v>
      </c>
      <c r="AB22" s="689"/>
      <c r="AC22" s="606"/>
      <c r="AD22" s="698"/>
      <c r="AE22" s="689"/>
      <c r="AF22" s="588" t="s">
        <v>481</v>
      </c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89"/>
      <c r="AS22" s="589"/>
      <c r="AT22" s="589"/>
      <c r="AU22" s="590"/>
      <c r="AV22" s="181"/>
      <c r="AW22" s="183"/>
      <c r="AX22" s="182" t="s">
        <v>293</v>
      </c>
      <c r="AY22" s="183" t="s">
        <v>293</v>
      </c>
      <c r="AZ22" s="183" t="s">
        <v>293</v>
      </c>
      <c r="BA22" s="606">
        <v>18</v>
      </c>
      <c r="BB22" s="689"/>
      <c r="BC22" s="128" t="s">
        <v>293</v>
      </c>
      <c r="BD22" s="127" t="s">
        <v>293</v>
      </c>
      <c r="BE22" s="127" t="s">
        <v>293</v>
      </c>
    </row>
    <row r="23" spans="1:57" ht="33" customHeight="1" x14ac:dyDescent="0.15">
      <c r="A23" s="606">
        <v>19</v>
      </c>
      <c r="B23" s="689"/>
      <c r="C23" s="606" t="s">
        <v>400</v>
      </c>
      <c r="D23" s="698"/>
      <c r="E23" s="689"/>
      <c r="F23" s="588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90"/>
      <c r="AA23" s="606" t="s">
        <v>380</v>
      </c>
      <c r="AB23" s="608"/>
      <c r="AC23" s="606"/>
      <c r="AD23" s="607"/>
      <c r="AE23" s="608"/>
      <c r="AF23" s="588" t="s">
        <v>481</v>
      </c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89"/>
      <c r="AS23" s="589"/>
      <c r="AT23" s="589"/>
      <c r="AU23" s="590"/>
      <c r="AV23" s="181"/>
      <c r="AW23" s="183"/>
      <c r="AX23" s="182" t="s">
        <v>293</v>
      </c>
      <c r="AY23" s="183" t="s">
        <v>293</v>
      </c>
      <c r="AZ23" s="183" t="s">
        <v>293</v>
      </c>
      <c r="BA23" s="606">
        <v>19</v>
      </c>
      <c r="BB23" s="689"/>
      <c r="BC23" s="128" t="s">
        <v>293</v>
      </c>
      <c r="BD23" s="127" t="s">
        <v>293</v>
      </c>
      <c r="BE23" s="127" t="s">
        <v>293</v>
      </c>
    </row>
    <row r="24" spans="1:57" ht="33" customHeight="1" x14ac:dyDescent="0.15">
      <c r="A24" s="606">
        <v>20</v>
      </c>
      <c r="B24" s="689"/>
      <c r="C24" s="606" t="s">
        <v>296</v>
      </c>
      <c r="D24" s="698"/>
      <c r="E24" s="689"/>
      <c r="F24" s="588" t="s">
        <v>563</v>
      </c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  <c r="R24" s="589"/>
      <c r="S24" s="589"/>
      <c r="T24" s="589"/>
      <c r="U24" s="589"/>
      <c r="V24" s="589"/>
      <c r="W24" s="589"/>
      <c r="X24" s="589"/>
      <c r="Y24" s="589"/>
      <c r="Z24" s="590"/>
      <c r="AA24" s="606" t="s">
        <v>380</v>
      </c>
      <c r="AB24" s="608"/>
      <c r="AC24" s="606"/>
      <c r="AD24" s="607"/>
      <c r="AE24" s="608"/>
      <c r="AF24" s="588" t="s">
        <v>514</v>
      </c>
      <c r="AG24" s="589"/>
      <c r="AH24" s="589"/>
      <c r="AI24" s="589"/>
      <c r="AJ24" s="589"/>
      <c r="AK24" s="589"/>
      <c r="AL24" s="589"/>
      <c r="AM24" s="589"/>
      <c r="AN24" s="589"/>
      <c r="AO24" s="589"/>
      <c r="AP24" s="589"/>
      <c r="AQ24" s="589"/>
      <c r="AR24" s="589"/>
      <c r="AS24" s="589"/>
      <c r="AT24" s="589"/>
      <c r="AU24" s="590"/>
      <c r="AV24" s="181" t="s">
        <v>381</v>
      </c>
      <c r="AW24" s="183" t="s">
        <v>381</v>
      </c>
      <c r="AX24" s="182" t="s">
        <v>293</v>
      </c>
      <c r="AY24" s="183" t="s">
        <v>293</v>
      </c>
      <c r="AZ24" s="183" t="s">
        <v>293</v>
      </c>
      <c r="BA24" s="606">
        <v>20</v>
      </c>
      <c r="BB24" s="689"/>
      <c r="BC24" s="128" t="s">
        <v>293</v>
      </c>
      <c r="BD24" s="127" t="s">
        <v>293</v>
      </c>
      <c r="BE24" s="127" t="s">
        <v>293</v>
      </c>
    </row>
    <row r="25" spans="1:57" ht="33" customHeight="1" x14ac:dyDescent="0.15">
      <c r="A25" s="606">
        <v>21</v>
      </c>
      <c r="B25" s="689"/>
      <c r="C25" s="606" t="s">
        <v>292</v>
      </c>
      <c r="D25" s="698"/>
      <c r="E25" s="689"/>
      <c r="F25" s="588" t="s">
        <v>476</v>
      </c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90"/>
      <c r="AA25" s="606" t="s">
        <v>380</v>
      </c>
      <c r="AB25" s="608"/>
      <c r="AC25" s="606"/>
      <c r="AD25" s="607"/>
      <c r="AE25" s="608"/>
      <c r="AF25" s="588" t="s">
        <v>481</v>
      </c>
      <c r="AG25" s="589"/>
      <c r="AH25" s="589"/>
      <c r="AI25" s="589"/>
      <c r="AJ25" s="589"/>
      <c r="AK25" s="589"/>
      <c r="AL25" s="589"/>
      <c r="AM25" s="589"/>
      <c r="AN25" s="589"/>
      <c r="AO25" s="589"/>
      <c r="AP25" s="589"/>
      <c r="AQ25" s="589"/>
      <c r="AR25" s="589"/>
      <c r="AS25" s="589"/>
      <c r="AT25" s="589"/>
      <c r="AU25" s="590"/>
      <c r="AV25" s="181"/>
      <c r="AW25" s="183"/>
      <c r="AX25" s="182" t="s">
        <v>293</v>
      </c>
      <c r="AY25" s="183" t="s">
        <v>293</v>
      </c>
      <c r="AZ25" s="183" t="s">
        <v>293</v>
      </c>
      <c r="BA25" s="606">
        <v>21</v>
      </c>
      <c r="BB25" s="689"/>
      <c r="BC25" s="128" t="s">
        <v>293</v>
      </c>
      <c r="BD25" s="128" t="s">
        <v>293</v>
      </c>
      <c r="BE25" s="128" t="s">
        <v>293</v>
      </c>
    </row>
    <row r="26" spans="1:57" ht="33" customHeight="1" x14ac:dyDescent="0.15">
      <c r="A26" s="606">
        <v>22</v>
      </c>
      <c r="B26" s="689"/>
      <c r="C26" s="606" t="s">
        <v>294</v>
      </c>
      <c r="D26" s="698"/>
      <c r="E26" s="689"/>
      <c r="F26" s="588" t="s">
        <v>478</v>
      </c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90"/>
      <c r="AA26" s="606" t="s">
        <v>380</v>
      </c>
      <c r="AB26" s="608"/>
      <c r="AC26" s="606"/>
      <c r="AD26" s="607"/>
      <c r="AE26" s="608"/>
      <c r="AF26" s="588" t="s">
        <v>481</v>
      </c>
      <c r="AG26" s="589"/>
      <c r="AH26" s="589"/>
      <c r="AI26" s="589"/>
      <c r="AJ26" s="589"/>
      <c r="AK26" s="589"/>
      <c r="AL26" s="589"/>
      <c r="AM26" s="589"/>
      <c r="AN26" s="589"/>
      <c r="AO26" s="589"/>
      <c r="AP26" s="589"/>
      <c r="AQ26" s="589"/>
      <c r="AR26" s="589"/>
      <c r="AS26" s="589"/>
      <c r="AT26" s="589"/>
      <c r="AU26" s="590"/>
      <c r="AV26" s="181"/>
      <c r="AW26" s="183"/>
      <c r="AX26" s="182" t="s">
        <v>293</v>
      </c>
      <c r="AY26" s="183" t="s">
        <v>1038</v>
      </c>
      <c r="AZ26" s="183" t="s">
        <v>293</v>
      </c>
      <c r="BA26" s="606">
        <v>22</v>
      </c>
      <c r="BB26" s="689"/>
      <c r="BC26" s="128" t="s">
        <v>293</v>
      </c>
      <c r="BD26" s="127" t="s">
        <v>293</v>
      </c>
      <c r="BE26" s="127" t="s">
        <v>293</v>
      </c>
    </row>
    <row r="27" spans="1:57" ht="33" customHeight="1" x14ac:dyDescent="0.15">
      <c r="A27" s="610">
        <v>23</v>
      </c>
      <c r="B27" s="704"/>
      <c r="C27" s="610" t="s">
        <v>297</v>
      </c>
      <c r="D27" s="705"/>
      <c r="E27" s="704"/>
      <c r="F27" s="612"/>
      <c r="G27" s="613"/>
      <c r="H27" s="613"/>
      <c r="I27" s="613"/>
      <c r="J27" s="613"/>
      <c r="K27" s="613"/>
      <c r="L27" s="613"/>
      <c r="M27" s="613"/>
      <c r="N27" s="613"/>
      <c r="O27" s="613"/>
      <c r="P27" s="613"/>
      <c r="Q27" s="613"/>
      <c r="R27" s="613"/>
      <c r="S27" s="613"/>
      <c r="T27" s="613"/>
      <c r="U27" s="613"/>
      <c r="V27" s="613"/>
      <c r="W27" s="613"/>
      <c r="X27" s="613"/>
      <c r="Y27" s="613"/>
      <c r="Z27" s="614"/>
      <c r="AA27" s="610"/>
      <c r="AB27" s="611"/>
      <c r="AC27" s="610"/>
      <c r="AD27" s="616"/>
      <c r="AE27" s="611"/>
      <c r="AF27" s="612"/>
      <c r="AG27" s="613"/>
      <c r="AH27" s="613"/>
      <c r="AI27" s="613"/>
      <c r="AJ27" s="613"/>
      <c r="AK27" s="613"/>
      <c r="AL27" s="613"/>
      <c r="AM27" s="613"/>
      <c r="AN27" s="613"/>
      <c r="AO27" s="613"/>
      <c r="AP27" s="613"/>
      <c r="AQ27" s="613"/>
      <c r="AR27" s="613"/>
      <c r="AS27" s="613"/>
      <c r="AT27" s="613"/>
      <c r="AU27" s="614"/>
      <c r="AV27" s="185"/>
      <c r="AW27" s="187"/>
      <c r="AX27" s="186"/>
      <c r="AY27" s="187"/>
      <c r="AZ27" s="187"/>
      <c r="BA27" s="610">
        <v>23</v>
      </c>
      <c r="BB27" s="704"/>
      <c r="BC27" s="130"/>
      <c r="BD27" s="129"/>
      <c r="BE27" s="129"/>
    </row>
    <row r="28" spans="1:57" ht="33" customHeight="1" x14ac:dyDescent="0.15">
      <c r="A28" s="610">
        <v>24</v>
      </c>
      <c r="B28" s="704"/>
      <c r="C28" s="610" t="s">
        <v>306</v>
      </c>
      <c r="D28" s="705"/>
      <c r="E28" s="704"/>
      <c r="F28" s="612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4"/>
      <c r="AA28" s="610"/>
      <c r="AB28" s="611"/>
      <c r="AC28" s="610"/>
      <c r="AD28" s="616"/>
      <c r="AE28" s="611"/>
      <c r="AF28" s="612"/>
      <c r="AG28" s="613"/>
      <c r="AH28" s="613"/>
      <c r="AI28" s="613"/>
      <c r="AJ28" s="613"/>
      <c r="AK28" s="613"/>
      <c r="AL28" s="613"/>
      <c r="AM28" s="613"/>
      <c r="AN28" s="613"/>
      <c r="AO28" s="613"/>
      <c r="AP28" s="613"/>
      <c r="AQ28" s="613"/>
      <c r="AR28" s="613"/>
      <c r="AS28" s="613"/>
      <c r="AT28" s="613"/>
      <c r="AU28" s="614"/>
      <c r="AV28" s="185"/>
      <c r="AW28" s="187"/>
      <c r="AX28" s="186"/>
      <c r="AY28" s="187"/>
      <c r="AZ28" s="187"/>
      <c r="BA28" s="610">
        <v>24</v>
      </c>
      <c r="BB28" s="704"/>
      <c r="BC28" s="130"/>
      <c r="BD28" s="129"/>
      <c r="BE28" s="129"/>
    </row>
    <row r="29" spans="1:57" ht="33" customHeight="1" x14ac:dyDescent="0.15">
      <c r="A29" s="606">
        <v>25</v>
      </c>
      <c r="B29" s="689"/>
      <c r="C29" s="606" t="s">
        <v>295</v>
      </c>
      <c r="D29" s="698"/>
      <c r="E29" s="689"/>
      <c r="F29" s="588" t="s">
        <v>691</v>
      </c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90"/>
      <c r="AA29" s="606" t="s">
        <v>401</v>
      </c>
      <c r="AB29" s="689"/>
      <c r="AC29" s="606"/>
      <c r="AD29" s="698"/>
      <c r="AE29" s="689"/>
      <c r="AF29" s="588" t="s">
        <v>481</v>
      </c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90"/>
      <c r="AV29" s="181"/>
      <c r="AW29" s="183"/>
      <c r="AX29" s="182" t="s">
        <v>293</v>
      </c>
      <c r="AY29" s="183" t="s">
        <v>293</v>
      </c>
      <c r="AZ29" s="183" t="s">
        <v>293</v>
      </c>
      <c r="BA29" s="606">
        <v>25</v>
      </c>
      <c r="BB29" s="689"/>
      <c r="BC29" s="128" t="s">
        <v>293</v>
      </c>
      <c r="BD29" s="127" t="s">
        <v>293</v>
      </c>
      <c r="BE29" s="127" t="s">
        <v>293</v>
      </c>
    </row>
    <row r="30" spans="1:57" ht="33" customHeight="1" x14ac:dyDescent="0.15">
      <c r="A30" s="606">
        <v>26</v>
      </c>
      <c r="B30" s="689"/>
      <c r="C30" s="606" t="s">
        <v>400</v>
      </c>
      <c r="D30" s="698"/>
      <c r="E30" s="689"/>
      <c r="F30" s="588" t="s">
        <v>477</v>
      </c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90"/>
      <c r="AA30" s="606" t="s">
        <v>401</v>
      </c>
      <c r="AB30" s="689"/>
      <c r="AC30" s="606"/>
      <c r="AD30" s="607"/>
      <c r="AE30" s="608"/>
      <c r="AF30" s="588" t="s">
        <v>481</v>
      </c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90"/>
      <c r="AV30" s="181"/>
      <c r="AW30" s="183"/>
      <c r="AX30" s="182" t="s">
        <v>293</v>
      </c>
      <c r="AY30" s="183" t="s">
        <v>293</v>
      </c>
      <c r="AZ30" s="183" t="s">
        <v>293</v>
      </c>
      <c r="BA30" s="606">
        <v>26</v>
      </c>
      <c r="BB30" s="689"/>
      <c r="BC30" s="128" t="s">
        <v>293</v>
      </c>
      <c r="BD30" s="127" t="s">
        <v>293</v>
      </c>
      <c r="BE30" s="127" t="s">
        <v>293</v>
      </c>
    </row>
    <row r="31" spans="1:57" ht="33" customHeight="1" x14ac:dyDescent="0.15">
      <c r="A31" s="606">
        <v>27</v>
      </c>
      <c r="B31" s="689"/>
      <c r="C31" s="606" t="s">
        <v>296</v>
      </c>
      <c r="D31" s="698"/>
      <c r="E31" s="689"/>
      <c r="F31" s="588" t="s">
        <v>479</v>
      </c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90"/>
      <c r="AA31" s="606" t="s">
        <v>401</v>
      </c>
      <c r="AB31" s="689"/>
      <c r="AC31" s="606"/>
      <c r="AD31" s="698"/>
      <c r="AE31" s="689"/>
      <c r="AF31" s="588" t="s">
        <v>514</v>
      </c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89"/>
      <c r="AS31" s="589"/>
      <c r="AT31" s="589"/>
      <c r="AU31" s="590"/>
      <c r="AV31" s="181" t="s">
        <v>381</v>
      </c>
      <c r="AW31" s="183" t="s">
        <v>381</v>
      </c>
      <c r="AX31" s="182" t="s">
        <v>1038</v>
      </c>
      <c r="AY31" s="183" t="s">
        <v>293</v>
      </c>
      <c r="AZ31" s="183" t="s">
        <v>293</v>
      </c>
      <c r="BA31" s="606">
        <v>27</v>
      </c>
      <c r="BB31" s="689"/>
      <c r="BC31" s="128" t="s">
        <v>293</v>
      </c>
      <c r="BD31" s="127" t="s">
        <v>293</v>
      </c>
      <c r="BE31" s="127" t="s">
        <v>293</v>
      </c>
    </row>
    <row r="32" spans="1:57" ht="33" customHeight="1" x14ac:dyDescent="0.15">
      <c r="A32" s="606">
        <v>28</v>
      </c>
      <c r="B32" s="689"/>
      <c r="C32" s="606" t="s">
        <v>292</v>
      </c>
      <c r="D32" s="698"/>
      <c r="E32" s="689"/>
      <c r="F32" s="588" t="s">
        <v>480</v>
      </c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90"/>
      <c r="AA32" s="606" t="s">
        <v>401</v>
      </c>
      <c r="AB32" s="689"/>
      <c r="AC32" s="606"/>
      <c r="AD32" s="607"/>
      <c r="AE32" s="608"/>
      <c r="AF32" s="588" t="s">
        <v>481</v>
      </c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89"/>
      <c r="AS32" s="589"/>
      <c r="AT32" s="589"/>
      <c r="AU32" s="590"/>
      <c r="AV32" s="183"/>
      <c r="AW32" s="183"/>
      <c r="AX32" s="182" t="s">
        <v>1038</v>
      </c>
      <c r="AY32" s="182" t="s">
        <v>293</v>
      </c>
      <c r="AZ32" s="183" t="s">
        <v>293</v>
      </c>
      <c r="BA32" s="606">
        <v>28</v>
      </c>
      <c r="BB32" s="689"/>
      <c r="BC32" s="128" t="s">
        <v>293</v>
      </c>
      <c r="BD32" s="128" t="s">
        <v>293</v>
      </c>
      <c r="BE32" s="127" t="s">
        <v>293</v>
      </c>
    </row>
    <row r="33" spans="1:57" ht="33" customHeight="1" x14ac:dyDescent="0.15">
      <c r="A33" s="606">
        <v>29</v>
      </c>
      <c r="B33" s="689"/>
      <c r="C33" s="606" t="s">
        <v>294</v>
      </c>
      <c r="D33" s="698"/>
      <c r="E33" s="689"/>
      <c r="F33" s="588" t="s">
        <v>547</v>
      </c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90"/>
      <c r="AA33" s="606" t="s">
        <v>401</v>
      </c>
      <c r="AB33" s="608"/>
      <c r="AC33" s="606"/>
      <c r="AD33" s="607"/>
      <c r="AE33" s="608"/>
      <c r="AF33" s="588" t="s">
        <v>553</v>
      </c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89"/>
      <c r="AS33" s="589"/>
      <c r="AT33" s="589"/>
      <c r="AU33" s="590"/>
      <c r="AV33" s="183"/>
      <c r="AW33" s="183"/>
      <c r="AX33" s="182" t="s">
        <v>293</v>
      </c>
      <c r="AY33" s="182" t="s">
        <v>293</v>
      </c>
      <c r="AZ33" s="182" t="s">
        <v>293</v>
      </c>
      <c r="BA33" s="606">
        <v>29</v>
      </c>
      <c r="BB33" s="689"/>
      <c r="BC33" s="128" t="s">
        <v>293</v>
      </c>
      <c r="BD33" s="128" t="s">
        <v>293</v>
      </c>
      <c r="BE33" s="128" t="s">
        <v>293</v>
      </c>
    </row>
    <row r="34" spans="1:57" ht="33" customHeight="1" x14ac:dyDescent="0.15">
      <c r="A34" s="610">
        <v>30</v>
      </c>
      <c r="B34" s="704"/>
      <c r="C34" s="610" t="s">
        <v>297</v>
      </c>
      <c r="D34" s="705"/>
      <c r="E34" s="704"/>
      <c r="F34" s="612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/>
      <c r="W34" s="705"/>
      <c r="X34" s="705"/>
      <c r="Y34" s="705"/>
      <c r="Z34" s="704"/>
      <c r="AA34" s="610"/>
      <c r="AB34" s="611"/>
      <c r="AC34" s="610"/>
      <c r="AD34" s="616"/>
      <c r="AE34" s="611"/>
      <c r="AF34" s="612"/>
      <c r="AG34" s="613"/>
      <c r="AH34" s="613"/>
      <c r="AI34" s="613"/>
      <c r="AJ34" s="613"/>
      <c r="AK34" s="613"/>
      <c r="AL34" s="613"/>
      <c r="AM34" s="613"/>
      <c r="AN34" s="613"/>
      <c r="AO34" s="613"/>
      <c r="AP34" s="613"/>
      <c r="AQ34" s="613"/>
      <c r="AR34" s="613"/>
      <c r="AS34" s="613"/>
      <c r="AT34" s="613"/>
      <c r="AU34" s="614"/>
      <c r="AV34" s="187"/>
      <c r="AW34" s="187"/>
      <c r="AX34" s="187"/>
      <c r="AY34" s="187"/>
      <c r="AZ34" s="187"/>
      <c r="BA34" s="610">
        <v>30</v>
      </c>
      <c r="BB34" s="704"/>
      <c r="BC34" s="129"/>
      <c r="BD34" s="129"/>
      <c r="BE34" s="129"/>
    </row>
    <row r="35" spans="1:57" ht="33" customHeight="1" x14ac:dyDescent="0.15">
      <c r="A35" s="699">
        <v>31</v>
      </c>
      <c r="B35" s="700"/>
      <c r="C35" s="699" t="s">
        <v>306</v>
      </c>
      <c r="D35" s="701"/>
      <c r="E35" s="700"/>
      <c r="F35" s="702"/>
      <c r="G35" s="701"/>
      <c r="H35" s="701"/>
      <c r="I35" s="701"/>
      <c r="J35" s="701"/>
      <c r="K35" s="701"/>
      <c r="L35" s="701"/>
      <c r="M35" s="701"/>
      <c r="N35" s="701"/>
      <c r="O35" s="701"/>
      <c r="P35" s="701"/>
      <c r="Q35" s="701"/>
      <c r="R35" s="701"/>
      <c r="S35" s="701"/>
      <c r="T35" s="701"/>
      <c r="U35" s="701"/>
      <c r="V35" s="701"/>
      <c r="W35" s="701"/>
      <c r="X35" s="701"/>
      <c r="Y35" s="701"/>
      <c r="Z35" s="700"/>
      <c r="AA35" s="699"/>
      <c r="AB35" s="703"/>
      <c r="AC35" s="699"/>
      <c r="AD35" s="706"/>
      <c r="AE35" s="703"/>
      <c r="AF35" s="702"/>
      <c r="AG35" s="708"/>
      <c r="AH35" s="708"/>
      <c r="AI35" s="708"/>
      <c r="AJ35" s="708"/>
      <c r="AK35" s="708"/>
      <c r="AL35" s="708"/>
      <c r="AM35" s="708"/>
      <c r="AN35" s="708"/>
      <c r="AO35" s="708"/>
      <c r="AP35" s="708"/>
      <c r="AQ35" s="708"/>
      <c r="AR35" s="708"/>
      <c r="AS35" s="708"/>
      <c r="AT35" s="708"/>
      <c r="AU35" s="709"/>
      <c r="AV35" s="217"/>
      <c r="AW35" s="217"/>
      <c r="AX35" s="217"/>
      <c r="AY35" s="217"/>
      <c r="AZ35" s="217"/>
      <c r="BA35" s="699">
        <v>31</v>
      </c>
      <c r="BB35" s="700"/>
      <c r="BC35" s="173"/>
      <c r="BD35" s="173"/>
      <c r="BE35" s="173"/>
    </row>
    <row r="36" spans="1:57" ht="15" customHeight="1" x14ac:dyDescent="0.15">
      <c r="A36" s="707" t="s">
        <v>322</v>
      </c>
      <c r="B36" s="691"/>
      <c r="C36" s="57" t="s">
        <v>279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3"/>
      <c r="AG36" s="3"/>
      <c r="AH36" s="3"/>
      <c r="AI36" s="3"/>
      <c r="AJ36" s="3"/>
      <c r="AK36" s="3"/>
      <c r="AL36" s="3"/>
      <c r="AM36" s="3"/>
      <c r="AN36" s="7"/>
      <c r="AO36" s="584"/>
      <c r="AP36" s="725"/>
      <c r="AQ36" s="725"/>
      <c r="AR36" s="725"/>
      <c r="AS36" s="726"/>
      <c r="AT36" s="579" t="s">
        <v>355</v>
      </c>
      <c r="AU36" s="580"/>
      <c r="AV36" s="581"/>
      <c r="AW36" s="710" t="s">
        <v>357</v>
      </c>
      <c r="AX36" s="711"/>
      <c r="AY36" s="712"/>
      <c r="AZ36" s="579" t="s">
        <v>358</v>
      </c>
      <c r="BA36" s="580"/>
      <c r="BB36" s="581"/>
    </row>
    <row r="37" spans="1:57" ht="15" customHeight="1" x14ac:dyDescent="0.15">
      <c r="A37" s="692"/>
      <c r="B37" s="694"/>
      <c r="C37" s="57"/>
      <c r="D37" s="58"/>
      <c r="E37" s="58"/>
      <c r="F37" s="609" t="s">
        <v>698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7"/>
      <c r="AO37" s="573" t="s">
        <v>329</v>
      </c>
      <c r="AP37" s="574"/>
      <c r="AQ37" s="574"/>
      <c r="AR37" s="574"/>
      <c r="AS37" s="575"/>
      <c r="AT37" s="549">
        <f>COUNTIF(BC5:BC35,"○")</f>
        <v>18</v>
      </c>
      <c r="AU37" s="682"/>
      <c r="AV37" s="555" t="s">
        <v>306</v>
      </c>
      <c r="AW37" s="549">
        <f>COUNTIF(BD5:BD35,"○")</f>
        <v>18</v>
      </c>
      <c r="AX37" s="682"/>
      <c r="AY37" s="555" t="s">
        <v>306</v>
      </c>
      <c r="AZ37" s="549">
        <f>COUNTIF(BE5:BE35,"○")</f>
        <v>18</v>
      </c>
      <c r="BA37" s="682"/>
      <c r="BB37" s="555" t="s">
        <v>306</v>
      </c>
    </row>
    <row r="38" spans="1:57" ht="15" customHeight="1" x14ac:dyDescent="0.15">
      <c r="A38" s="692"/>
      <c r="B38" s="694"/>
      <c r="C38" s="57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7"/>
      <c r="AO38" s="576"/>
      <c r="AP38" s="577"/>
      <c r="AQ38" s="577"/>
      <c r="AR38" s="577"/>
      <c r="AS38" s="578"/>
      <c r="AT38" s="683"/>
      <c r="AU38" s="713"/>
      <c r="AV38" s="556"/>
      <c r="AW38" s="683"/>
      <c r="AX38" s="713"/>
      <c r="AY38" s="556"/>
      <c r="AZ38" s="683"/>
      <c r="BA38" s="713"/>
      <c r="BB38" s="556"/>
    </row>
    <row r="39" spans="1:57" ht="15" customHeight="1" x14ac:dyDescent="0.15">
      <c r="A39" s="692"/>
      <c r="B39" s="694"/>
      <c r="C39" s="57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7"/>
      <c r="AO39" s="579"/>
      <c r="AP39" s="580"/>
      <c r="AQ39" s="580"/>
      <c r="AR39" s="580"/>
      <c r="AS39" s="581"/>
      <c r="AT39" s="685"/>
      <c r="AU39" s="686"/>
      <c r="AV39" s="557"/>
      <c r="AW39" s="685"/>
      <c r="AX39" s="686"/>
      <c r="AY39" s="557"/>
      <c r="AZ39" s="685"/>
      <c r="BA39" s="686"/>
      <c r="BB39" s="557"/>
    </row>
    <row r="40" spans="1:57" ht="15" customHeight="1" x14ac:dyDescent="0.15">
      <c r="A40" s="692"/>
      <c r="B40" s="694"/>
      <c r="C40" s="57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7"/>
      <c r="AO40" s="573" t="s">
        <v>328</v>
      </c>
      <c r="AP40" s="574"/>
      <c r="AQ40" s="574"/>
      <c r="AR40" s="574"/>
      <c r="AS40" s="575"/>
      <c r="AT40" s="714">
        <f>'R2 ４月'!AT40:AV42+AT37</f>
        <v>33</v>
      </c>
      <c r="AU40" s="715"/>
      <c r="AV40" s="716"/>
      <c r="AW40" s="714">
        <f>'R2 ４月'!AW40:AY42+AW37</f>
        <v>35</v>
      </c>
      <c r="AX40" s="715"/>
      <c r="AY40" s="716"/>
      <c r="AZ40" s="714">
        <f>'R2 ４月'!AZ40:BB42+AZ37</f>
        <v>35</v>
      </c>
      <c r="BA40" s="715"/>
      <c r="BB40" s="716"/>
    </row>
    <row r="41" spans="1:57" ht="15" customHeight="1" x14ac:dyDescent="0.15">
      <c r="A41" s="692"/>
      <c r="B41" s="694"/>
      <c r="C41" s="57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7"/>
      <c r="AO41" s="576"/>
      <c r="AP41" s="577"/>
      <c r="AQ41" s="577"/>
      <c r="AR41" s="577"/>
      <c r="AS41" s="578"/>
      <c r="AT41" s="540"/>
      <c r="AU41" s="541"/>
      <c r="AV41" s="542"/>
      <c r="AW41" s="540"/>
      <c r="AX41" s="541"/>
      <c r="AY41" s="542"/>
      <c r="AZ41" s="540"/>
      <c r="BA41" s="541"/>
      <c r="BB41" s="542"/>
    </row>
    <row r="42" spans="1:57" ht="15" customHeight="1" x14ac:dyDescent="0.15">
      <c r="A42" s="692"/>
      <c r="B42" s="694"/>
      <c r="C42" s="57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7"/>
      <c r="AO42" s="579"/>
      <c r="AP42" s="580"/>
      <c r="AQ42" s="580"/>
      <c r="AR42" s="580"/>
      <c r="AS42" s="581"/>
      <c r="AT42" s="543"/>
      <c r="AU42" s="544"/>
      <c r="AV42" s="545"/>
      <c r="AW42" s="543"/>
      <c r="AX42" s="544"/>
      <c r="AY42" s="545"/>
      <c r="AZ42" s="543"/>
      <c r="BA42" s="544"/>
      <c r="BB42" s="545"/>
    </row>
    <row r="43" spans="1:57" ht="15" customHeight="1" x14ac:dyDescent="0.15">
      <c r="A43" s="692"/>
      <c r="B43" s="694"/>
      <c r="C43" s="57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7"/>
      <c r="AO43" s="727" t="s">
        <v>330</v>
      </c>
      <c r="AP43" s="728"/>
      <c r="AQ43" s="728"/>
      <c r="AR43" s="728"/>
      <c r="AS43" s="729"/>
      <c r="AT43" s="714">
        <f>(AT40)</f>
        <v>33</v>
      </c>
      <c r="AU43" s="717"/>
      <c r="AV43" s="718"/>
      <c r="AW43" s="714">
        <f>(AW40)</f>
        <v>35</v>
      </c>
      <c r="AX43" s="717"/>
      <c r="AY43" s="718"/>
      <c r="AZ43" s="714">
        <f>(AZ40)</f>
        <v>35</v>
      </c>
      <c r="BA43" s="717"/>
      <c r="BB43" s="718"/>
    </row>
    <row r="44" spans="1:57" ht="15" customHeight="1" x14ac:dyDescent="0.15">
      <c r="A44" s="692"/>
      <c r="B44" s="694"/>
      <c r="C44" s="57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7"/>
      <c r="AO44" s="730"/>
      <c r="AP44" s="731"/>
      <c r="AQ44" s="731"/>
      <c r="AR44" s="731"/>
      <c r="AS44" s="732"/>
      <c r="AT44" s="719"/>
      <c r="AU44" s="720"/>
      <c r="AV44" s="721"/>
      <c r="AW44" s="719"/>
      <c r="AX44" s="720"/>
      <c r="AY44" s="721"/>
      <c r="AZ44" s="719"/>
      <c r="BA44" s="720"/>
      <c r="BB44" s="721"/>
    </row>
    <row r="45" spans="1:57" ht="15" customHeight="1" x14ac:dyDescent="0.15">
      <c r="A45" s="692"/>
      <c r="B45" s="694"/>
      <c r="C45" s="57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7"/>
      <c r="AO45" s="733"/>
      <c r="AP45" s="734"/>
      <c r="AQ45" s="734"/>
      <c r="AR45" s="734"/>
      <c r="AS45" s="735"/>
      <c r="AT45" s="722"/>
      <c r="AU45" s="723"/>
      <c r="AV45" s="724"/>
      <c r="AW45" s="722"/>
      <c r="AX45" s="723"/>
      <c r="AY45" s="724"/>
      <c r="AZ45" s="722"/>
      <c r="BA45" s="723"/>
      <c r="BB45" s="724"/>
    </row>
    <row r="46" spans="1:57" ht="15" customHeight="1" x14ac:dyDescent="0.15">
      <c r="A46" s="692"/>
      <c r="B46" s="694"/>
      <c r="C46" s="93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566" t="s">
        <v>288</v>
      </c>
      <c r="X46" s="687"/>
      <c r="Y46" s="688"/>
      <c r="Z46" s="566" t="s">
        <v>289</v>
      </c>
      <c r="AA46" s="687"/>
      <c r="AB46" s="688"/>
      <c r="AC46" s="566" t="s">
        <v>290</v>
      </c>
      <c r="AD46" s="687"/>
      <c r="AE46" s="688"/>
      <c r="AF46" s="566" t="s">
        <v>361</v>
      </c>
      <c r="AG46" s="687"/>
      <c r="AH46" s="688"/>
      <c r="AI46" s="566" t="s">
        <v>362</v>
      </c>
      <c r="AJ46" s="687"/>
      <c r="AK46" s="688"/>
      <c r="AL46" s="566" t="s">
        <v>363</v>
      </c>
      <c r="AM46" s="687"/>
      <c r="AN46" s="688"/>
      <c r="AO46" s="573" t="s">
        <v>364</v>
      </c>
      <c r="AP46" s="690"/>
      <c r="AQ46" s="690"/>
      <c r="AR46" s="690"/>
      <c r="AS46" s="691"/>
      <c r="AT46" s="549">
        <f>COUNTIF(AX5:AX35,"○")</f>
        <v>15</v>
      </c>
      <c r="AU46" s="682"/>
      <c r="AV46" s="555" t="s">
        <v>366</v>
      </c>
      <c r="AW46" s="549">
        <f>COUNTIF(AY5:AY35,"○")</f>
        <v>16</v>
      </c>
      <c r="AX46" s="682"/>
      <c r="AY46" s="555" t="s">
        <v>366</v>
      </c>
      <c r="AZ46" s="549">
        <f>COUNTIF(AZ5:AZ35,"○")</f>
        <v>17</v>
      </c>
      <c r="BA46" s="682"/>
      <c r="BB46" s="555" t="s">
        <v>366</v>
      </c>
    </row>
    <row r="47" spans="1:57" ht="15" customHeight="1" x14ac:dyDescent="0.15">
      <c r="A47" s="692"/>
      <c r="B47" s="694"/>
      <c r="C47" s="93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559">
        <f>AT46</f>
        <v>15</v>
      </c>
      <c r="X47" s="677"/>
      <c r="Y47" s="680" t="s">
        <v>306</v>
      </c>
      <c r="Z47" s="559">
        <f>AW46</f>
        <v>16</v>
      </c>
      <c r="AA47" s="677"/>
      <c r="AB47" s="680" t="s">
        <v>306</v>
      </c>
      <c r="AC47" s="559">
        <f>AZ46</f>
        <v>17</v>
      </c>
      <c r="AD47" s="677"/>
      <c r="AE47" s="680" t="s">
        <v>306</v>
      </c>
      <c r="AF47" s="559">
        <f>AT46</f>
        <v>15</v>
      </c>
      <c r="AG47" s="677"/>
      <c r="AH47" s="680" t="s">
        <v>326</v>
      </c>
      <c r="AI47" s="559">
        <f>AW46</f>
        <v>16</v>
      </c>
      <c r="AJ47" s="677"/>
      <c r="AK47" s="680" t="s">
        <v>326</v>
      </c>
      <c r="AL47" s="559">
        <f>AZ46</f>
        <v>17</v>
      </c>
      <c r="AM47" s="677"/>
      <c r="AN47" s="680" t="s">
        <v>326</v>
      </c>
      <c r="AO47" s="692"/>
      <c r="AP47" s="693"/>
      <c r="AQ47" s="693"/>
      <c r="AR47" s="693"/>
      <c r="AS47" s="694"/>
      <c r="AT47" s="683"/>
      <c r="AU47" s="684"/>
      <c r="AV47" s="556"/>
      <c r="AW47" s="683"/>
      <c r="AX47" s="684"/>
      <c r="AY47" s="556"/>
      <c r="AZ47" s="683"/>
      <c r="BA47" s="684"/>
      <c r="BB47" s="556"/>
    </row>
    <row r="48" spans="1:57" ht="15" customHeight="1" x14ac:dyDescent="0.15">
      <c r="A48" s="692"/>
      <c r="B48" s="694"/>
      <c r="C48" s="93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678"/>
      <c r="X48" s="679"/>
      <c r="Y48" s="681"/>
      <c r="Z48" s="678"/>
      <c r="AA48" s="679"/>
      <c r="AB48" s="681"/>
      <c r="AC48" s="678"/>
      <c r="AD48" s="679"/>
      <c r="AE48" s="681"/>
      <c r="AF48" s="678"/>
      <c r="AG48" s="679"/>
      <c r="AH48" s="681"/>
      <c r="AI48" s="678"/>
      <c r="AJ48" s="679"/>
      <c r="AK48" s="681"/>
      <c r="AL48" s="678"/>
      <c r="AM48" s="679"/>
      <c r="AN48" s="681"/>
      <c r="AO48" s="695"/>
      <c r="AP48" s="696"/>
      <c r="AQ48" s="696"/>
      <c r="AR48" s="696"/>
      <c r="AS48" s="697"/>
      <c r="AT48" s="685"/>
      <c r="AU48" s="686"/>
      <c r="AV48" s="557"/>
      <c r="AW48" s="685"/>
      <c r="AX48" s="686"/>
      <c r="AY48" s="557"/>
      <c r="AZ48" s="685"/>
      <c r="BA48" s="686"/>
      <c r="BB48" s="557"/>
    </row>
    <row r="49" spans="1:54" ht="15" customHeight="1" x14ac:dyDescent="0.15">
      <c r="A49" s="692"/>
      <c r="B49" s="694"/>
      <c r="C49" s="93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566" t="s">
        <v>288</v>
      </c>
      <c r="X49" s="687"/>
      <c r="Y49" s="688"/>
      <c r="Z49" s="566" t="s">
        <v>289</v>
      </c>
      <c r="AA49" s="687"/>
      <c r="AB49" s="688"/>
      <c r="AC49" s="566" t="s">
        <v>290</v>
      </c>
      <c r="AD49" s="687"/>
      <c r="AE49" s="688"/>
      <c r="AF49" s="566" t="s">
        <v>361</v>
      </c>
      <c r="AG49" s="687"/>
      <c r="AH49" s="688"/>
      <c r="AI49" s="566" t="s">
        <v>362</v>
      </c>
      <c r="AJ49" s="687"/>
      <c r="AK49" s="688"/>
      <c r="AL49" s="566" t="s">
        <v>363</v>
      </c>
      <c r="AM49" s="687"/>
      <c r="AN49" s="688"/>
      <c r="AO49" s="573" t="s">
        <v>365</v>
      </c>
      <c r="AP49" s="690"/>
      <c r="AQ49" s="690"/>
      <c r="AR49" s="690"/>
      <c r="AS49" s="691"/>
      <c r="AT49" s="549">
        <f>('R2 ４月'!AT49:AV51+AT46)</f>
        <v>29</v>
      </c>
      <c r="AU49" s="682"/>
      <c r="AV49" s="555" t="s">
        <v>366</v>
      </c>
      <c r="AW49" s="549">
        <f>('R2 ４月'!AW49:AY51+AW46)</f>
        <v>30</v>
      </c>
      <c r="AX49" s="682"/>
      <c r="AY49" s="555" t="s">
        <v>366</v>
      </c>
      <c r="AZ49" s="549">
        <f>('R2 ４月'!AZ49:BB51+AZ46)</f>
        <v>28</v>
      </c>
      <c r="BA49" s="682"/>
      <c r="BB49" s="555" t="s">
        <v>366</v>
      </c>
    </row>
    <row r="50" spans="1:54" ht="15" customHeight="1" x14ac:dyDescent="0.15">
      <c r="A50" s="692"/>
      <c r="B50" s="694"/>
      <c r="C50" s="93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559">
        <f>W47+'R2 ４月'!W50:X51</f>
        <v>29</v>
      </c>
      <c r="X50" s="677"/>
      <c r="Y50" s="680" t="s">
        <v>306</v>
      </c>
      <c r="Z50" s="559">
        <f>Z47+'R2 ４月'!Z50:AA51</f>
        <v>30</v>
      </c>
      <c r="AA50" s="677"/>
      <c r="AB50" s="680" t="s">
        <v>306</v>
      </c>
      <c r="AC50" s="559">
        <f>AC47+'R2 ４月'!AC50:AD51</f>
        <v>28</v>
      </c>
      <c r="AD50" s="677"/>
      <c r="AE50" s="680" t="s">
        <v>306</v>
      </c>
      <c r="AF50" s="559">
        <f>AF47+'R2 ４月'!AF50:AG51</f>
        <v>29</v>
      </c>
      <c r="AG50" s="677"/>
      <c r="AH50" s="680" t="s">
        <v>326</v>
      </c>
      <c r="AI50" s="559">
        <f>AI47+'R2 ４月'!AI50:AJ51</f>
        <v>30</v>
      </c>
      <c r="AJ50" s="677"/>
      <c r="AK50" s="680" t="s">
        <v>326</v>
      </c>
      <c r="AL50" s="559">
        <f>AL47+'R2 ４月'!AL50:AM51</f>
        <v>28</v>
      </c>
      <c r="AM50" s="677"/>
      <c r="AN50" s="680" t="s">
        <v>326</v>
      </c>
      <c r="AO50" s="692"/>
      <c r="AP50" s="693"/>
      <c r="AQ50" s="693"/>
      <c r="AR50" s="693"/>
      <c r="AS50" s="694"/>
      <c r="AT50" s="683"/>
      <c r="AU50" s="684"/>
      <c r="AV50" s="556"/>
      <c r="AW50" s="683"/>
      <c r="AX50" s="684"/>
      <c r="AY50" s="556"/>
      <c r="AZ50" s="683"/>
      <c r="BA50" s="684"/>
      <c r="BB50" s="556"/>
    </row>
    <row r="51" spans="1:54" ht="15" customHeight="1" x14ac:dyDescent="0.15">
      <c r="A51" s="695"/>
      <c r="B51" s="697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678"/>
      <c r="X51" s="679"/>
      <c r="Y51" s="681"/>
      <c r="Z51" s="678"/>
      <c r="AA51" s="679"/>
      <c r="AB51" s="681"/>
      <c r="AC51" s="678"/>
      <c r="AD51" s="679"/>
      <c r="AE51" s="681"/>
      <c r="AF51" s="678"/>
      <c r="AG51" s="679"/>
      <c r="AH51" s="681"/>
      <c r="AI51" s="678"/>
      <c r="AJ51" s="679"/>
      <c r="AK51" s="681"/>
      <c r="AL51" s="678"/>
      <c r="AM51" s="679"/>
      <c r="AN51" s="681"/>
      <c r="AO51" s="695"/>
      <c r="AP51" s="696"/>
      <c r="AQ51" s="696"/>
      <c r="AR51" s="696"/>
      <c r="AS51" s="697"/>
      <c r="AT51" s="685"/>
      <c r="AU51" s="686"/>
      <c r="AV51" s="557"/>
      <c r="AW51" s="685"/>
      <c r="AX51" s="686"/>
      <c r="AY51" s="557"/>
      <c r="AZ51" s="685"/>
      <c r="BA51" s="686"/>
      <c r="BB51" s="557"/>
    </row>
    <row r="55" spans="1:54" x14ac:dyDescent="0.15">
      <c r="G55" s="676"/>
      <c r="H55" s="676"/>
      <c r="I55" s="676"/>
      <c r="J55" s="676"/>
      <c r="K55" s="676"/>
      <c r="L55" s="676"/>
      <c r="M55" s="676"/>
      <c r="N55" s="676"/>
      <c r="O55" s="676"/>
      <c r="P55" s="676"/>
      <c r="Q55" s="676"/>
      <c r="R55" s="676"/>
      <c r="S55" s="676"/>
      <c r="T55" s="676"/>
      <c r="U55" s="676"/>
      <c r="V55" s="676"/>
      <c r="W55" s="676"/>
      <c r="X55" s="676"/>
      <c r="Y55" s="676"/>
      <c r="Z55" s="676"/>
      <c r="AA55" s="676"/>
    </row>
    <row r="56" spans="1:54" x14ac:dyDescent="0.15">
      <c r="G56" s="17"/>
    </row>
    <row r="57" spans="1:54" x14ac:dyDescent="0.15">
      <c r="G57" s="17"/>
    </row>
    <row r="58" spans="1:54" x14ac:dyDescent="0.15">
      <c r="G58" s="17"/>
    </row>
    <row r="59" spans="1:54" x14ac:dyDescent="0.15">
      <c r="G59" s="17"/>
    </row>
    <row r="60" spans="1:54" x14ac:dyDescent="0.15">
      <c r="G60" s="17"/>
    </row>
    <row r="61" spans="1:54" x14ac:dyDescent="0.15">
      <c r="G61" s="17"/>
    </row>
    <row r="62" spans="1:54" x14ac:dyDescent="0.15">
      <c r="G62" s="17"/>
    </row>
    <row r="63" spans="1:54" x14ac:dyDescent="0.15">
      <c r="G63" s="17"/>
    </row>
    <row r="64" spans="1:54" x14ac:dyDescent="0.15">
      <c r="G64" s="17"/>
    </row>
    <row r="65" spans="7:7" x14ac:dyDescent="0.15">
      <c r="G65" s="17"/>
    </row>
    <row r="66" spans="7:7" x14ac:dyDescent="0.15">
      <c r="G66" s="17"/>
    </row>
  </sheetData>
  <mergeCells count="301">
    <mergeCell ref="F5:Z5"/>
    <mergeCell ref="C9:E9"/>
    <mergeCell ref="BC3:BE3"/>
    <mergeCell ref="AF11:AU11"/>
    <mergeCell ref="BA11:BB11"/>
    <mergeCell ref="BA12:BB12"/>
    <mergeCell ref="BA8:BB8"/>
    <mergeCell ref="AF8:AU8"/>
    <mergeCell ref="AF9:AU9"/>
    <mergeCell ref="BA9:BB9"/>
    <mergeCell ref="BA6:BB6"/>
    <mergeCell ref="AF6:AU6"/>
    <mergeCell ref="AF3:AU4"/>
    <mergeCell ref="AX3:AZ3"/>
    <mergeCell ref="BA3:BB4"/>
    <mergeCell ref="AV3:AW3"/>
    <mergeCell ref="AA10:AB10"/>
    <mergeCell ref="AC5:AE5"/>
    <mergeCell ref="AA5:AB5"/>
    <mergeCell ref="AF5:AU5"/>
    <mergeCell ref="BA5:BB5"/>
    <mergeCell ref="BA7:BB7"/>
    <mergeCell ref="BA10:BB10"/>
    <mergeCell ref="AF7:AU7"/>
    <mergeCell ref="A9:B9"/>
    <mergeCell ref="F10:Z10"/>
    <mergeCell ref="C6:E6"/>
    <mergeCell ref="AA7:AB7"/>
    <mergeCell ref="A10:B10"/>
    <mergeCell ref="C7:E7"/>
    <mergeCell ref="F9:Z9"/>
    <mergeCell ref="AC7:AE7"/>
    <mergeCell ref="AC6:AE6"/>
    <mergeCell ref="F7:Z7"/>
    <mergeCell ref="C10:E10"/>
    <mergeCell ref="AC9:AE9"/>
    <mergeCell ref="A7:B7"/>
    <mergeCell ref="A6:B6"/>
    <mergeCell ref="A8:B8"/>
    <mergeCell ref="A1:BB2"/>
    <mergeCell ref="A3:B4"/>
    <mergeCell ref="C3:E4"/>
    <mergeCell ref="F3:Z4"/>
    <mergeCell ref="AA3:AB4"/>
    <mergeCell ref="AC3:AE4"/>
    <mergeCell ref="AF13:AU13"/>
    <mergeCell ref="BA13:BB13"/>
    <mergeCell ref="AC13:AE13"/>
    <mergeCell ref="AF10:AU10"/>
    <mergeCell ref="AF12:AU12"/>
    <mergeCell ref="F6:Z6"/>
    <mergeCell ref="AA6:AB6"/>
    <mergeCell ref="AA8:AB8"/>
    <mergeCell ref="AC12:AE12"/>
    <mergeCell ref="C8:E8"/>
    <mergeCell ref="AA9:AB9"/>
    <mergeCell ref="AA11:AB11"/>
    <mergeCell ref="AC10:AE10"/>
    <mergeCell ref="AC8:AE8"/>
    <mergeCell ref="AC11:AE11"/>
    <mergeCell ref="F8:Z8"/>
    <mergeCell ref="A5:B5"/>
    <mergeCell ref="C5:E5"/>
    <mergeCell ref="BA16:BB16"/>
    <mergeCell ref="A16:B16"/>
    <mergeCell ref="C16:E16"/>
    <mergeCell ref="BA15:BB15"/>
    <mergeCell ref="AC15:AE15"/>
    <mergeCell ref="AF15:AU15"/>
    <mergeCell ref="AF16:AU16"/>
    <mergeCell ref="AC14:AE14"/>
    <mergeCell ref="AF14:AU14"/>
    <mergeCell ref="BA14:BB14"/>
    <mergeCell ref="AA14:AB14"/>
    <mergeCell ref="AC16:AE16"/>
    <mergeCell ref="C13:E13"/>
    <mergeCell ref="F16:Z16"/>
    <mergeCell ref="A15:B15"/>
    <mergeCell ref="C15:E15"/>
    <mergeCell ref="A14:B14"/>
    <mergeCell ref="C14:E14"/>
    <mergeCell ref="A11:B11"/>
    <mergeCell ref="AA12:AB12"/>
    <mergeCell ref="C11:E11"/>
    <mergeCell ref="F11:Z11"/>
    <mergeCell ref="A13:B13"/>
    <mergeCell ref="A12:B12"/>
    <mergeCell ref="C12:E12"/>
    <mergeCell ref="F12:Z12"/>
    <mergeCell ref="F13:Z13"/>
    <mergeCell ref="AA15:AB15"/>
    <mergeCell ref="AA16:AB16"/>
    <mergeCell ref="F15:Z15"/>
    <mergeCell ref="F14:Z14"/>
    <mergeCell ref="AA13:AB13"/>
    <mergeCell ref="A18:B18"/>
    <mergeCell ref="BA17:BB17"/>
    <mergeCell ref="AC19:AE19"/>
    <mergeCell ref="AF19:AU19"/>
    <mergeCell ref="BA19:BB19"/>
    <mergeCell ref="AF18:AU18"/>
    <mergeCell ref="AC17:AE17"/>
    <mergeCell ref="AC18:AE18"/>
    <mergeCell ref="BA18:BB18"/>
    <mergeCell ref="AF17:AU17"/>
    <mergeCell ref="AA17:AB17"/>
    <mergeCell ref="AA19:AB19"/>
    <mergeCell ref="C18:E18"/>
    <mergeCell ref="F18:Z18"/>
    <mergeCell ref="AA18:AB18"/>
    <mergeCell ref="F17:Z17"/>
    <mergeCell ref="A17:B17"/>
    <mergeCell ref="C17:E17"/>
    <mergeCell ref="A19:B19"/>
    <mergeCell ref="C19:E19"/>
    <mergeCell ref="A26:B26"/>
    <mergeCell ref="C25:E25"/>
    <mergeCell ref="C23:E23"/>
    <mergeCell ref="A25:B25"/>
    <mergeCell ref="A24:B24"/>
    <mergeCell ref="C24:E24"/>
    <mergeCell ref="F22:Z22"/>
    <mergeCell ref="C22:E22"/>
    <mergeCell ref="AA23:AB23"/>
    <mergeCell ref="F23:Z23"/>
    <mergeCell ref="A22:B22"/>
    <mergeCell ref="AA22:AB22"/>
    <mergeCell ref="F26:Z26"/>
    <mergeCell ref="C26:E26"/>
    <mergeCell ref="BA22:BB22"/>
    <mergeCell ref="AC22:AE22"/>
    <mergeCell ref="C21:E21"/>
    <mergeCell ref="F19:Z19"/>
    <mergeCell ref="A23:B23"/>
    <mergeCell ref="F24:Z24"/>
    <mergeCell ref="AA24:AB24"/>
    <mergeCell ref="AF22:AU22"/>
    <mergeCell ref="AC23:AE23"/>
    <mergeCell ref="BA20:BB20"/>
    <mergeCell ref="BA21:BB21"/>
    <mergeCell ref="AF20:AU20"/>
    <mergeCell ref="AA20:AB20"/>
    <mergeCell ref="AF21:AU21"/>
    <mergeCell ref="F21:Z21"/>
    <mergeCell ref="AA21:AB21"/>
    <mergeCell ref="AC20:AE20"/>
    <mergeCell ref="F20:Z20"/>
    <mergeCell ref="AC21:AE21"/>
    <mergeCell ref="A20:B20"/>
    <mergeCell ref="C20:E20"/>
    <mergeCell ref="A21:B21"/>
    <mergeCell ref="BA25:BB25"/>
    <mergeCell ref="BA23:BB23"/>
    <mergeCell ref="AF23:AU23"/>
    <mergeCell ref="F25:Z25"/>
    <mergeCell ref="AA25:AB25"/>
    <mergeCell ref="AF25:AU25"/>
    <mergeCell ref="AF26:AU26"/>
    <mergeCell ref="AA26:AB26"/>
    <mergeCell ref="AC26:AE26"/>
    <mergeCell ref="AC25:AE25"/>
    <mergeCell ref="BA24:BB24"/>
    <mergeCell ref="AC24:AE24"/>
    <mergeCell ref="AF24:AU24"/>
    <mergeCell ref="BA28:BB28"/>
    <mergeCell ref="BA27:BB27"/>
    <mergeCell ref="AC27:AE27"/>
    <mergeCell ref="AF27:AU27"/>
    <mergeCell ref="AC28:AE28"/>
    <mergeCell ref="AF28:AU28"/>
    <mergeCell ref="AF33:AU33"/>
    <mergeCell ref="AA33:AB33"/>
    <mergeCell ref="BA26:BB26"/>
    <mergeCell ref="BA29:BB29"/>
    <mergeCell ref="AF29:AU29"/>
    <mergeCell ref="AA27:AB27"/>
    <mergeCell ref="A29:B29"/>
    <mergeCell ref="AC29:AE29"/>
    <mergeCell ref="F31:Z31"/>
    <mergeCell ref="AA31:AB31"/>
    <mergeCell ref="AC31:AE31"/>
    <mergeCell ref="A27:B27"/>
    <mergeCell ref="F28:Z28"/>
    <mergeCell ref="AA28:AB28"/>
    <mergeCell ref="A28:B28"/>
    <mergeCell ref="C28:E28"/>
    <mergeCell ref="A31:B31"/>
    <mergeCell ref="C31:E31"/>
    <mergeCell ref="C29:E29"/>
    <mergeCell ref="A30:B30"/>
    <mergeCell ref="C30:E30"/>
    <mergeCell ref="C27:E27"/>
    <mergeCell ref="F29:Z29"/>
    <mergeCell ref="AA29:AB29"/>
    <mergeCell ref="F27:Z27"/>
    <mergeCell ref="F33:Z33"/>
    <mergeCell ref="AC33:AE33"/>
    <mergeCell ref="AC32:AE32"/>
    <mergeCell ref="AF32:AU32"/>
    <mergeCell ref="F37:V45"/>
    <mergeCell ref="AO43:AS45"/>
    <mergeCell ref="AV37:AV39"/>
    <mergeCell ref="BA30:BB30"/>
    <mergeCell ref="BA31:BB31"/>
    <mergeCell ref="AY37:AY39"/>
    <mergeCell ref="AZ37:BA39"/>
    <mergeCell ref="AF34:AU34"/>
    <mergeCell ref="BA32:BB32"/>
    <mergeCell ref="AZ40:BB42"/>
    <mergeCell ref="AZ43:BB45"/>
    <mergeCell ref="BA34:BB34"/>
    <mergeCell ref="F30:Z30"/>
    <mergeCell ref="AA30:AB30"/>
    <mergeCell ref="AC30:AE30"/>
    <mergeCell ref="AF30:AU30"/>
    <mergeCell ref="AF31:AU31"/>
    <mergeCell ref="W47:X48"/>
    <mergeCell ref="Y47:Y48"/>
    <mergeCell ref="AT36:AV36"/>
    <mergeCell ref="AT37:AU39"/>
    <mergeCell ref="AB47:AB48"/>
    <mergeCell ref="AF47:AG48"/>
    <mergeCell ref="W46:Y46"/>
    <mergeCell ref="Z46:AB46"/>
    <mergeCell ref="AL47:AM48"/>
    <mergeCell ref="AI47:AJ48"/>
    <mergeCell ref="W37:AM45"/>
    <mergeCell ref="AT43:AV45"/>
    <mergeCell ref="AO37:AS39"/>
    <mergeCell ref="AN47:AN48"/>
    <mergeCell ref="AO40:AS42"/>
    <mergeCell ref="AT40:AV42"/>
    <mergeCell ref="AV46:AV48"/>
    <mergeCell ref="AO36:AS36"/>
    <mergeCell ref="Z47:AA48"/>
    <mergeCell ref="AC47:AD48"/>
    <mergeCell ref="AE47:AE48"/>
    <mergeCell ref="BB46:BB48"/>
    <mergeCell ref="AZ46:BA48"/>
    <mergeCell ref="BA35:BB35"/>
    <mergeCell ref="BA33:BB33"/>
    <mergeCell ref="AY46:AY48"/>
    <mergeCell ref="AT46:AU48"/>
    <mergeCell ref="AF35:AU35"/>
    <mergeCell ref="AW46:AX48"/>
    <mergeCell ref="AF50:AG51"/>
    <mergeCell ref="AH50:AH51"/>
    <mergeCell ref="AL50:AM51"/>
    <mergeCell ref="AK50:AK51"/>
    <mergeCell ref="AO49:AS51"/>
    <mergeCell ref="AL49:AN49"/>
    <mergeCell ref="AW36:AY36"/>
    <mergeCell ref="BB37:BB39"/>
    <mergeCell ref="AZ36:BB36"/>
    <mergeCell ref="AN50:AN51"/>
    <mergeCell ref="AW37:AX39"/>
    <mergeCell ref="AW40:AY42"/>
    <mergeCell ref="AV49:AV51"/>
    <mergeCell ref="AW43:AY45"/>
    <mergeCell ref="A32:B32"/>
    <mergeCell ref="AC46:AE46"/>
    <mergeCell ref="AO46:AS48"/>
    <mergeCell ref="AL46:AN46"/>
    <mergeCell ref="AK47:AK48"/>
    <mergeCell ref="A33:B33"/>
    <mergeCell ref="C33:E33"/>
    <mergeCell ref="A35:B35"/>
    <mergeCell ref="C35:E35"/>
    <mergeCell ref="F35:Z35"/>
    <mergeCell ref="AA35:AB35"/>
    <mergeCell ref="A34:B34"/>
    <mergeCell ref="C34:E34"/>
    <mergeCell ref="AC35:AE35"/>
    <mergeCell ref="F34:Z34"/>
    <mergeCell ref="AC34:AE34"/>
    <mergeCell ref="AI46:AK46"/>
    <mergeCell ref="A36:B51"/>
    <mergeCell ref="AF46:AH46"/>
    <mergeCell ref="AH47:AH48"/>
    <mergeCell ref="AA34:AB34"/>
    <mergeCell ref="F32:Z32"/>
    <mergeCell ref="AA32:AB32"/>
    <mergeCell ref="C32:E32"/>
    <mergeCell ref="G55:AA55"/>
    <mergeCell ref="BB49:BB51"/>
    <mergeCell ref="W50:X51"/>
    <mergeCell ref="Y50:Y51"/>
    <mergeCell ref="Z50:AA51"/>
    <mergeCell ref="AB50:AB51"/>
    <mergeCell ref="AY49:AY51"/>
    <mergeCell ref="AZ49:BA51"/>
    <mergeCell ref="W49:Y49"/>
    <mergeCell ref="AI50:AJ51"/>
    <mergeCell ref="AC50:AD51"/>
    <mergeCell ref="AC49:AE49"/>
    <mergeCell ref="AF49:AH49"/>
    <mergeCell ref="AI49:AK49"/>
    <mergeCell ref="AE50:AE51"/>
    <mergeCell ref="AT49:AU51"/>
    <mergeCell ref="AW49:AX51"/>
    <mergeCell ref="Z49:AB49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BZ69"/>
  <sheetViews>
    <sheetView view="pageBreakPreview" topLeftCell="A16" zoomScaleNormal="100" zoomScaleSheetLayoutView="100" workbookViewId="0">
      <selection activeCell="F6" sqref="F6:Z6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42" customWidth="1"/>
    <col min="58" max="16384" width="2.25" style="1"/>
  </cols>
  <sheetData>
    <row r="1" spans="1:78" ht="24" customHeight="1" x14ac:dyDescent="0.15">
      <c r="A1" s="649" t="s">
        <v>1687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76"/>
      <c r="BD1" s="76"/>
      <c r="BE1" s="76"/>
    </row>
    <row r="2" spans="1:78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76"/>
      <c r="BD2" s="76"/>
      <c r="BE2" s="76"/>
    </row>
    <row r="3" spans="1:78" ht="15.95" customHeight="1" x14ac:dyDescent="0.15">
      <c r="A3" s="583" t="s">
        <v>306</v>
      </c>
      <c r="B3" s="583"/>
      <c r="C3" s="583" t="s">
        <v>307</v>
      </c>
      <c r="D3" s="583"/>
      <c r="E3" s="583"/>
      <c r="F3" s="583" t="s">
        <v>308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 t="s">
        <v>1450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726" t="s">
        <v>315</v>
      </c>
      <c r="BB3" s="583"/>
      <c r="BC3" s="585" t="s">
        <v>354</v>
      </c>
      <c r="BD3" s="585"/>
      <c r="BE3" s="585"/>
    </row>
    <row r="4" spans="1:78" ht="15.95" customHeight="1" x14ac:dyDescent="0.1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726"/>
      <c r="BB4" s="583"/>
      <c r="BC4" s="86">
        <v>1</v>
      </c>
      <c r="BD4" s="86">
        <v>2</v>
      </c>
      <c r="BE4" s="86">
        <v>3</v>
      </c>
    </row>
    <row r="5" spans="1:78" ht="33" customHeight="1" x14ac:dyDescent="0.15">
      <c r="A5" s="640">
        <v>1</v>
      </c>
      <c r="B5" s="640"/>
      <c r="C5" s="638" t="s">
        <v>295</v>
      </c>
      <c r="D5" s="641"/>
      <c r="E5" s="639"/>
      <c r="F5" s="1207" t="s">
        <v>638</v>
      </c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  <c r="Z5" s="1207"/>
      <c r="AA5" s="1033" t="s">
        <v>380</v>
      </c>
      <c r="AB5" s="1033"/>
      <c r="AC5" s="994" t="s">
        <v>192</v>
      </c>
      <c r="AD5" s="1233"/>
      <c r="AE5" s="995"/>
      <c r="AF5" s="1207" t="s">
        <v>481</v>
      </c>
      <c r="AG5" s="1207"/>
      <c r="AH5" s="1207"/>
      <c r="AI5" s="1207"/>
      <c r="AJ5" s="1207"/>
      <c r="AK5" s="1207"/>
      <c r="AL5" s="1207"/>
      <c r="AM5" s="1207"/>
      <c r="AN5" s="1207"/>
      <c r="AO5" s="1207"/>
      <c r="AP5" s="1207"/>
      <c r="AQ5" s="1207"/>
      <c r="AR5" s="1207"/>
      <c r="AS5" s="1207"/>
      <c r="AT5" s="1207"/>
      <c r="AU5" s="1207"/>
      <c r="AV5" s="314" t="s">
        <v>1186</v>
      </c>
      <c r="AW5" s="203" t="s">
        <v>381</v>
      </c>
      <c r="AX5" s="203" t="s">
        <v>293</v>
      </c>
      <c r="AY5" s="203" t="s">
        <v>293</v>
      </c>
      <c r="AZ5" s="203" t="s">
        <v>293</v>
      </c>
      <c r="BA5" s="745">
        <v>1</v>
      </c>
      <c r="BB5" s="737"/>
      <c r="BC5" s="154" t="s">
        <v>293</v>
      </c>
      <c r="BD5" s="154" t="s">
        <v>293</v>
      </c>
      <c r="BE5" s="154" t="s">
        <v>293</v>
      </c>
    </row>
    <row r="6" spans="1:78" ht="33" customHeight="1" x14ac:dyDescent="0.15">
      <c r="A6" s="587">
        <v>2</v>
      </c>
      <c r="B6" s="587"/>
      <c r="C6" s="606" t="s">
        <v>325</v>
      </c>
      <c r="D6" s="607"/>
      <c r="E6" s="608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87" t="s">
        <v>380</v>
      </c>
      <c r="AB6" s="587"/>
      <c r="AC6" s="934" t="s">
        <v>189</v>
      </c>
      <c r="AD6" s="1232"/>
      <c r="AE6" s="980"/>
      <c r="AF6" s="595" t="s">
        <v>481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183" t="s">
        <v>381</v>
      </c>
      <c r="AW6" s="183" t="s">
        <v>381</v>
      </c>
      <c r="AX6" s="183" t="s">
        <v>293</v>
      </c>
      <c r="AY6" s="183" t="s">
        <v>293</v>
      </c>
      <c r="AZ6" s="183" t="s">
        <v>293</v>
      </c>
      <c r="BA6" s="607">
        <v>2</v>
      </c>
      <c r="BB6" s="608"/>
      <c r="BC6" s="127" t="s">
        <v>293</v>
      </c>
      <c r="BD6" s="127" t="s">
        <v>293</v>
      </c>
      <c r="BE6" s="127" t="s">
        <v>293</v>
      </c>
    </row>
    <row r="7" spans="1:78" ht="33" customHeight="1" x14ac:dyDescent="0.15">
      <c r="A7" s="587">
        <v>3</v>
      </c>
      <c r="B7" s="587"/>
      <c r="C7" s="606" t="s">
        <v>296</v>
      </c>
      <c r="D7" s="607"/>
      <c r="E7" s="608"/>
      <c r="F7" s="850" t="s">
        <v>1732</v>
      </c>
      <c r="G7" s="850"/>
      <c r="H7" s="850"/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/>
      <c r="T7" s="850"/>
      <c r="U7" s="850"/>
      <c r="V7" s="850"/>
      <c r="W7" s="850"/>
      <c r="X7" s="850"/>
      <c r="Y7" s="850"/>
      <c r="Z7" s="850"/>
      <c r="AA7" s="587" t="s">
        <v>380</v>
      </c>
      <c r="AB7" s="587"/>
      <c r="AC7" s="606" t="s">
        <v>1094</v>
      </c>
      <c r="AD7" s="607"/>
      <c r="AE7" s="608"/>
      <c r="AF7" s="595" t="s">
        <v>500</v>
      </c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183" t="s">
        <v>381</v>
      </c>
      <c r="AW7" s="183" t="s">
        <v>381</v>
      </c>
      <c r="AX7" s="183" t="s">
        <v>293</v>
      </c>
      <c r="AY7" s="183" t="s">
        <v>293</v>
      </c>
      <c r="AZ7" s="183" t="s">
        <v>293</v>
      </c>
      <c r="BA7" s="607">
        <v>3</v>
      </c>
      <c r="BB7" s="608"/>
      <c r="BC7" s="127" t="s">
        <v>293</v>
      </c>
      <c r="BD7" s="127" t="s">
        <v>293</v>
      </c>
      <c r="BE7" s="127" t="s">
        <v>293</v>
      </c>
    </row>
    <row r="8" spans="1:78" ht="33" customHeight="1" x14ac:dyDescent="0.15">
      <c r="A8" s="587">
        <v>4</v>
      </c>
      <c r="B8" s="587"/>
      <c r="C8" s="606" t="s">
        <v>292</v>
      </c>
      <c r="D8" s="607"/>
      <c r="E8" s="608"/>
      <c r="F8" s="1230" t="s">
        <v>610</v>
      </c>
      <c r="G8" s="1231"/>
      <c r="H8" s="1231"/>
      <c r="I8" s="1231"/>
      <c r="J8" s="1231"/>
      <c r="K8" s="1231"/>
      <c r="L8" s="1231"/>
      <c r="M8" s="1231"/>
      <c r="N8" s="1231"/>
      <c r="O8" s="1231"/>
      <c r="P8" s="1231"/>
      <c r="Q8" s="1231"/>
      <c r="R8" s="1231"/>
      <c r="S8" s="1231"/>
      <c r="T8" s="1231"/>
      <c r="U8" s="1231"/>
      <c r="V8" s="1231"/>
      <c r="W8" s="1231"/>
      <c r="X8" s="1231"/>
      <c r="Y8" s="1231"/>
      <c r="Z8" s="1231"/>
      <c r="AA8" s="587" t="s">
        <v>380</v>
      </c>
      <c r="AB8" s="587"/>
      <c r="AC8" s="606" t="s">
        <v>1096</v>
      </c>
      <c r="AD8" s="607"/>
      <c r="AE8" s="608"/>
      <c r="AF8" s="1208" t="s">
        <v>257</v>
      </c>
      <c r="AG8" s="1208"/>
      <c r="AH8" s="1208"/>
      <c r="AI8" s="1208"/>
      <c r="AJ8" s="1208"/>
      <c r="AK8" s="1208"/>
      <c r="AL8" s="1208"/>
      <c r="AM8" s="1208"/>
      <c r="AN8" s="1208"/>
      <c r="AO8" s="1208"/>
      <c r="AP8" s="1208"/>
      <c r="AQ8" s="1208"/>
      <c r="AR8" s="1208"/>
      <c r="AS8" s="1208"/>
      <c r="AT8" s="1208"/>
      <c r="AU8" s="1208"/>
      <c r="AV8" s="202" t="s">
        <v>381</v>
      </c>
      <c r="AW8" s="202" t="s">
        <v>381</v>
      </c>
      <c r="AX8" s="202" t="s">
        <v>293</v>
      </c>
      <c r="AY8" s="202" t="s">
        <v>293</v>
      </c>
      <c r="AZ8" s="202" t="s">
        <v>293</v>
      </c>
      <c r="BA8" s="607">
        <v>4</v>
      </c>
      <c r="BB8" s="608"/>
      <c r="BC8" s="127" t="s">
        <v>293</v>
      </c>
      <c r="BD8" s="127" t="s">
        <v>293</v>
      </c>
      <c r="BE8" s="127" t="s">
        <v>293</v>
      </c>
    </row>
    <row r="9" spans="1:78" ht="33" customHeight="1" x14ac:dyDescent="0.15">
      <c r="A9" s="587">
        <v>5</v>
      </c>
      <c r="B9" s="587"/>
      <c r="C9" s="606" t="s">
        <v>294</v>
      </c>
      <c r="D9" s="607"/>
      <c r="E9" s="608"/>
      <c r="F9" s="1230" t="s">
        <v>204</v>
      </c>
      <c r="G9" s="1231"/>
      <c r="H9" s="1231"/>
      <c r="I9" s="1231"/>
      <c r="J9" s="1231"/>
      <c r="K9" s="1231"/>
      <c r="L9" s="1231"/>
      <c r="M9" s="1231"/>
      <c r="N9" s="1231"/>
      <c r="O9" s="1231"/>
      <c r="P9" s="1231"/>
      <c r="Q9" s="1231"/>
      <c r="R9" s="1231"/>
      <c r="S9" s="1231"/>
      <c r="T9" s="1231"/>
      <c r="U9" s="1231"/>
      <c r="V9" s="1231"/>
      <c r="W9" s="1231"/>
      <c r="X9" s="1231"/>
      <c r="Y9" s="1231"/>
      <c r="Z9" s="1231"/>
      <c r="AA9" s="587" t="s">
        <v>380</v>
      </c>
      <c r="AB9" s="587"/>
      <c r="AC9" s="606" t="s">
        <v>1097</v>
      </c>
      <c r="AD9" s="607"/>
      <c r="AE9" s="608"/>
      <c r="AF9" s="595" t="s">
        <v>1685</v>
      </c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183" t="s">
        <v>381</v>
      </c>
      <c r="AW9" s="183" t="s">
        <v>381</v>
      </c>
      <c r="AX9" s="183" t="s">
        <v>293</v>
      </c>
      <c r="AY9" s="183" t="s">
        <v>293</v>
      </c>
      <c r="AZ9" s="183" t="s">
        <v>293</v>
      </c>
      <c r="BA9" s="607">
        <v>5</v>
      </c>
      <c r="BB9" s="608"/>
      <c r="BC9" s="127" t="s">
        <v>293</v>
      </c>
      <c r="BD9" s="127" t="s">
        <v>1186</v>
      </c>
      <c r="BE9" s="127" t="s">
        <v>293</v>
      </c>
    </row>
    <row r="10" spans="1:78" ht="33" customHeight="1" x14ac:dyDescent="0.15">
      <c r="A10" s="878">
        <v>6</v>
      </c>
      <c r="B10" s="878"/>
      <c r="C10" s="884" t="s">
        <v>297</v>
      </c>
      <c r="D10" s="885"/>
      <c r="E10" s="886"/>
      <c r="F10" s="880"/>
      <c r="G10" s="880"/>
      <c r="H10" s="880"/>
      <c r="I10" s="880"/>
      <c r="J10" s="880"/>
      <c r="K10" s="880"/>
      <c r="L10" s="880"/>
      <c r="M10" s="880"/>
      <c r="N10" s="880"/>
      <c r="O10" s="880"/>
      <c r="P10" s="880"/>
      <c r="Q10" s="880"/>
      <c r="R10" s="880"/>
      <c r="S10" s="880"/>
      <c r="T10" s="880"/>
      <c r="U10" s="880"/>
      <c r="V10" s="880"/>
      <c r="W10" s="880"/>
      <c r="X10" s="880"/>
      <c r="Y10" s="880"/>
      <c r="Z10" s="880"/>
      <c r="AA10" s="878"/>
      <c r="AB10" s="878"/>
      <c r="AC10" s="878"/>
      <c r="AD10" s="878"/>
      <c r="AE10" s="878"/>
      <c r="AF10" s="880"/>
      <c r="AG10" s="880"/>
      <c r="AH10" s="880"/>
      <c r="AI10" s="880"/>
      <c r="AJ10" s="880"/>
      <c r="AK10" s="880"/>
      <c r="AL10" s="880"/>
      <c r="AM10" s="880"/>
      <c r="AN10" s="880"/>
      <c r="AO10" s="880"/>
      <c r="AP10" s="880"/>
      <c r="AQ10" s="880"/>
      <c r="AR10" s="880"/>
      <c r="AS10" s="880"/>
      <c r="AT10" s="880"/>
      <c r="AU10" s="880"/>
      <c r="AV10" s="193"/>
      <c r="AW10" s="193"/>
      <c r="AX10" s="194"/>
      <c r="AY10" s="193"/>
      <c r="AZ10" s="193"/>
      <c r="BA10" s="885">
        <v>6</v>
      </c>
      <c r="BB10" s="886"/>
      <c r="BC10" s="150"/>
      <c r="BD10" s="150"/>
      <c r="BE10" s="150"/>
    </row>
    <row r="11" spans="1:78" ht="33" customHeight="1" x14ac:dyDescent="0.15">
      <c r="A11" s="878">
        <v>7</v>
      </c>
      <c r="B11" s="878"/>
      <c r="C11" s="884" t="s">
        <v>306</v>
      </c>
      <c r="D11" s="885"/>
      <c r="E11" s="886"/>
      <c r="F11" s="1210"/>
      <c r="G11" s="1210"/>
      <c r="H11" s="1210"/>
      <c r="I11" s="1210"/>
      <c r="J11" s="1210"/>
      <c r="K11" s="1210"/>
      <c r="L11" s="1210"/>
      <c r="M11" s="1210"/>
      <c r="N11" s="1210"/>
      <c r="O11" s="1210"/>
      <c r="P11" s="1210"/>
      <c r="Q11" s="1210"/>
      <c r="R11" s="1210"/>
      <c r="S11" s="1210"/>
      <c r="T11" s="1210"/>
      <c r="U11" s="1210"/>
      <c r="V11" s="1210"/>
      <c r="W11" s="1210"/>
      <c r="X11" s="1210"/>
      <c r="Y11" s="1210"/>
      <c r="Z11" s="1210"/>
      <c r="AA11" s="878"/>
      <c r="AB11" s="878"/>
      <c r="AC11" s="878"/>
      <c r="AD11" s="878"/>
      <c r="AE11" s="878"/>
      <c r="AF11" s="880"/>
      <c r="AG11" s="880"/>
      <c r="AH11" s="880"/>
      <c r="AI11" s="880"/>
      <c r="AJ11" s="880"/>
      <c r="AK11" s="880"/>
      <c r="AL11" s="880"/>
      <c r="AM11" s="880"/>
      <c r="AN11" s="880"/>
      <c r="AO11" s="880"/>
      <c r="AP11" s="880"/>
      <c r="AQ11" s="880"/>
      <c r="AR11" s="880"/>
      <c r="AS11" s="880"/>
      <c r="AT11" s="880"/>
      <c r="AU11" s="880"/>
      <c r="AV11" s="193"/>
      <c r="AW11" s="193"/>
      <c r="AX11" s="193"/>
      <c r="AY11" s="193"/>
      <c r="AZ11" s="193"/>
      <c r="BA11" s="885">
        <v>7</v>
      </c>
      <c r="BB11" s="886"/>
      <c r="BC11" s="150"/>
      <c r="BD11" s="150"/>
      <c r="BE11" s="150"/>
    </row>
    <row r="12" spans="1:78" ht="33" customHeight="1" x14ac:dyDescent="0.15">
      <c r="A12" s="587">
        <v>8</v>
      </c>
      <c r="B12" s="587"/>
      <c r="C12" s="606" t="s">
        <v>295</v>
      </c>
      <c r="D12" s="607"/>
      <c r="E12" s="608"/>
      <c r="F12" s="917" t="s">
        <v>203</v>
      </c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87" t="s">
        <v>401</v>
      </c>
      <c r="AB12" s="587"/>
      <c r="AC12" s="587" t="s">
        <v>1078</v>
      </c>
      <c r="AD12" s="587"/>
      <c r="AE12" s="587"/>
      <c r="AF12" s="595" t="s">
        <v>481</v>
      </c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183" t="s">
        <v>381</v>
      </c>
      <c r="AW12" s="183" t="s">
        <v>381</v>
      </c>
      <c r="AX12" s="183" t="s">
        <v>293</v>
      </c>
      <c r="AY12" s="183" t="s">
        <v>293</v>
      </c>
      <c r="AZ12" s="205" t="s">
        <v>51</v>
      </c>
      <c r="BA12" s="607">
        <v>8</v>
      </c>
      <c r="BB12" s="608"/>
      <c r="BC12" s="127" t="s">
        <v>293</v>
      </c>
      <c r="BD12" s="127" t="s">
        <v>293</v>
      </c>
      <c r="BE12" s="127" t="s">
        <v>293</v>
      </c>
    </row>
    <row r="13" spans="1:78" ht="33" customHeight="1" x14ac:dyDescent="0.15">
      <c r="A13" s="587">
        <v>9</v>
      </c>
      <c r="B13" s="587"/>
      <c r="C13" s="606" t="s">
        <v>325</v>
      </c>
      <c r="D13" s="607"/>
      <c r="E13" s="608"/>
      <c r="F13" s="595" t="s">
        <v>1714</v>
      </c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87" t="s">
        <v>401</v>
      </c>
      <c r="AB13" s="587"/>
      <c r="AC13" s="587" t="s">
        <v>1079</v>
      </c>
      <c r="AD13" s="587"/>
      <c r="AE13" s="587"/>
      <c r="AF13" s="595" t="s">
        <v>481</v>
      </c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183" t="s">
        <v>381</v>
      </c>
      <c r="AW13" s="183" t="s">
        <v>381</v>
      </c>
      <c r="AX13" s="183" t="s">
        <v>293</v>
      </c>
      <c r="AY13" s="183" t="s">
        <v>293</v>
      </c>
      <c r="AZ13" s="205" t="s">
        <v>1038</v>
      </c>
      <c r="BA13" s="607">
        <v>9</v>
      </c>
      <c r="BB13" s="608"/>
      <c r="BC13" s="127" t="s">
        <v>293</v>
      </c>
      <c r="BD13" s="127" t="s">
        <v>293</v>
      </c>
      <c r="BE13" s="127" t="s">
        <v>293</v>
      </c>
    </row>
    <row r="14" spans="1:78" ht="33" customHeight="1" x14ac:dyDescent="0.15">
      <c r="A14" s="587">
        <v>10</v>
      </c>
      <c r="B14" s="587"/>
      <c r="C14" s="606" t="s">
        <v>296</v>
      </c>
      <c r="D14" s="607"/>
      <c r="E14" s="608"/>
      <c r="F14" s="595" t="s">
        <v>1715</v>
      </c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87" t="s">
        <v>401</v>
      </c>
      <c r="AB14" s="587"/>
      <c r="AC14" s="606" t="s">
        <v>1080</v>
      </c>
      <c r="AD14" s="607"/>
      <c r="AE14" s="608"/>
      <c r="AF14" s="595" t="s">
        <v>258</v>
      </c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183" t="s">
        <v>381</v>
      </c>
      <c r="AW14" s="183" t="s">
        <v>381</v>
      </c>
      <c r="AX14" s="183" t="s">
        <v>293</v>
      </c>
      <c r="AY14" s="183" t="s">
        <v>293</v>
      </c>
      <c r="AZ14" s="183" t="s">
        <v>381</v>
      </c>
      <c r="BA14" s="607">
        <v>10</v>
      </c>
      <c r="BB14" s="608"/>
      <c r="BC14" s="127" t="s">
        <v>293</v>
      </c>
      <c r="BD14" s="127" t="s">
        <v>293</v>
      </c>
      <c r="BE14" s="127" t="s">
        <v>293</v>
      </c>
    </row>
    <row r="15" spans="1:78" ht="33" customHeight="1" x14ac:dyDescent="0.15">
      <c r="A15" s="587">
        <v>11</v>
      </c>
      <c r="B15" s="587"/>
      <c r="C15" s="606" t="s">
        <v>292</v>
      </c>
      <c r="D15" s="607"/>
      <c r="E15" s="608"/>
      <c r="F15" s="595" t="s">
        <v>1716</v>
      </c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87" t="s">
        <v>401</v>
      </c>
      <c r="AB15" s="587"/>
      <c r="AC15" s="606" t="s">
        <v>1323</v>
      </c>
      <c r="AD15" s="607"/>
      <c r="AE15" s="608"/>
      <c r="AF15" s="850" t="s">
        <v>115</v>
      </c>
      <c r="AG15" s="850"/>
      <c r="AH15" s="850"/>
      <c r="AI15" s="850"/>
      <c r="AJ15" s="850"/>
      <c r="AK15" s="850"/>
      <c r="AL15" s="850"/>
      <c r="AM15" s="850"/>
      <c r="AN15" s="850"/>
      <c r="AO15" s="850"/>
      <c r="AP15" s="850"/>
      <c r="AQ15" s="850"/>
      <c r="AR15" s="850"/>
      <c r="AS15" s="850"/>
      <c r="AT15" s="850"/>
      <c r="AU15" s="850"/>
      <c r="AV15" s="127" t="s">
        <v>1201</v>
      </c>
      <c r="AW15" s="127" t="s">
        <v>116</v>
      </c>
      <c r="AX15" s="183" t="s">
        <v>293</v>
      </c>
      <c r="AY15" s="183" t="s">
        <v>293</v>
      </c>
      <c r="AZ15" s="183" t="s">
        <v>381</v>
      </c>
      <c r="BA15" s="607">
        <v>11</v>
      </c>
      <c r="BB15" s="608"/>
      <c r="BC15" s="127" t="s">
        <v>293</v>
      </c>
      <c r="BD15" s="127" t="s">
        <v>293</v>
      </c>
      <c r="BE15" s="127" t="s">
        <v>293</v>
      </c>
    </row>
    <row r="16" spans="1:78" ht="33" customHeight="1" x14ac:dyDescent="0.15">
      <c r="A16" s="587">
        <v>12</v>
      </c>
      <c r="B16" s="587"/>
      <c r="C16" s="606" t="s">
        <v>294</v>
      </c>
      <c r="D16" s="607"/>
      <c r="E16" s="608"/>
      <c r="F16" s="595" t="s">
        <v>539</v>
      </c>
      <c r="G16" s="595"/>
      <c r="H16" s="595"/>
      <c r="I16" s="595"/>
      <c r="J16" s="595"/>
      <c r="K16" s="595"/>
      <c r="L16" s="595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595"/>
      <c r="X16" s="595"/>
      <c r="Y16" s="595"/>
      <c r="Z16" s="595"/>
      <c r="AA16" s="587" t="s">
        <v>401</v>
      </c>
      <c r="AB16" s="587"/>
      <c r="AC16" s="606" t="s">
        <v>1082</v>
      </c>
      <c r="AD16" s="607"/>
      <c r="AE16" s="608"/>
      <c r="AF16" s="595"/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127" t="s">
        <v>116</v>
      </c>
      <c r="AW16" s="183" t="s">
        <v>402</v>
      </c>
      <c r="AX16" s="216" t="s">
        <v>1038</v>
      </c>
      <c r="AY16" s="216" t="s">
        <v>1038</v>
      </c>
      <c r="AZ16" s="183" t="s">
        <v>381</v>
      </c>
      <c r="BA16" s="607">
        <v>12</v>
      </c>
      <c r="BB16" s="608"/>
      <c r="BC16" s="127" t="s">
        <v>293</v>
      </c>
      <c r="BD16" s="127" t="s">
        <v>293</v>
      </c>
      <c r="BE16" s="127" t="s">
        <v>293</v>
      </c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</row>
    <row r="17" spans="1:57" ht="33" customHeight="1" x14ac:dyDescent="0.15">
      <c r="A17" s="878">
        <v>13</v>
      </c>
      <c r="B17" s="878"/>
      <c r="C17" s="884" t="s">
        <v>297</v>
      </c>
      <c r="D17" s="885"/>
      <c r="E17" s="886"/>
      <c r="F17" s="880"/>
      <c r="G17" s="880"/>
      <c r="H17" s="880"/>
      <c r="I17" s="880"/>
      <c r="J17" s="880"/>
      <c r="K17" s="880"/>
      <c r="L17" s="880"/>
      <c r="M17" s="880"/>
      <c r="N17" s="880"/>
      <c r="O17" s="880"/>
      <c r="P17" s="880"/>
      <c r="Q17" s="880"/>
      <c r="R17" s="880"/>
      <c r="S17" s="880"/>
      <c r="T17" s="880"/>
      <c r="U17" s="880"/>
      <c r="V17" s="880"/>
      <c r="W17" s="880"/>
      <c r="X17" s="880"/>
      <c r="Y17" s="880"/>
      <c r="Z17" s="880"/>
      <c r="AA17" s="878"/>
      <c r="AB17" s="878"/>
      <c r="AC17" s="878"/>
      <c r="AD17" s="878"/>
      <c r="AE17" s="878"/>
      <c r="AF17" s="880"/>
      <c r="AG17" s="880"/>
      <c r="AH17" s="880"/>
      <c r="AI17" s="880"/>
      <c r="AJ17" s="880"/>
      <c r="AK17" s="880"/>
      <c r="AL17" s="880"/>
      <c r="AM17" s="880"/>
      <c r="AN17" s="880"/>
      <c r="AO17" s="880"/>
      <c r="AP17" s="880"/>
      <c r="AQ17" s="880"/>
      <c r="AR17" s="880"/>
      <c r="AS17" s="880"/>
      <c r="AT17" s="880"/>
      <c r="AU17" s="880"/>
      <c r="AV17" s="193"/>
      <c r="AW17" s="193"/>
      <c r="AX17" s="193"/>
      <c r="AY17" s="193"/>
      <c r="AZ17" s="193"/>
      <c r="BA17" s="885">
        <v>13</v>
      </c>
      <c r="BB17" s="886"/>
      <c r="BC17" s="150"/>
      <c r="BD17" s="150"/>
      <c r="BE17" s="150"/>
    </row>
    <row r="18" spans="1:57" ht="33" customHeight="1" x14ac:dyDescent="0.15">
      <c r="A18" s="878">
        <v>14</v>
      </c>
      <c r="B18" s="878"/>
      <c r="C18" s="884" t="s">
        <v>306</v>
      </c>
      <c r="D18" s="885"/>
      <c r="E18" s="886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78"/>
      <c r="AB18" s="878"/>
      <c r="AC18" s="878"/>
      <c r="AD18" s="878"/>
      <c r="AE18" s="878"/>
      <c r="AF18" s="880"/>
      <c r="AG18" s="880"/>
      <c r="AH18" s="880"/>
      <c r="AI18" s="880"/>
      <c r="AJ18" s="880"/>
      <c r="AK18" s="880"/>
      <c r="AL18" s="880"/>
      <c r="AM18" s="880"/>
      <c r="AN18" s="880"/>
      <c r="AO18" s="880"/>
      <c r="AP18" s="880"/>
      <c r="AQ18" s="880"/>
      <c r="AR18" s="880"/>
      <c r="AS18" s="880"/>
      <c r="AT18" s="880"/>
      <c r="AU18" s="880"/>
      <c r="AV18" s="193"/>
      <c r="AW18" s="193"/>
      <c r="AX18" s="193"/>
      <c r="AY18" s="193"/>
      <c r="AZ18" s="193"/>
      <c r="BA18" s="885">
        <v>14</v>
      </c>
      <c r="BB18" s="886"/>
      <c r="BC18" s="150"/>
      <c r="BD18" s="150"/>
      <c r="BE18" s="150"/>
    </row>
    <row r="19" spans="1:57" ht="33" customHeight="1" x14ac:dyDescent="0.15">
      <c r="A19" s="587">
        <v>15</v>
      </c>
      <c r="B19" s="587"/>
      <c r="C19" s="606" t="s">
        <v>295</v>
      </c>
      <c r="D19" s="607"/>
      <c r="E19" s="608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87" t="s">
        <v>380</v>
      </c>
      <c r="AB19" s="587"/>
      <c r="AC19" s="587" t="s">
        <v>1083</v>
      </c>
      <c r="AD19" s="587"/>
      <c r="AE19" s="587"/>
      <c r="AF19" s="595" t="s">
        <v>773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535" t="s">
        <v>36</v>
      </c>
      <c r="AW19" s="535" t="s">
        <v>36</v>
      </c>
      <c r="AX19" s="183" t="s">
        <v>293</v>
      </c>
      <c r="AY19" s="183" t="s">
        <v>293</v>
      </c>
      <c r="AZ19" s="183" t="s">
        <v>381</v>
      </c>
      <c r="BA19" s="607">
        <v>15</v>
      </c>
      <c r="BB19" s="608"/>
      <c r="BC19" s="127" t="s">
        <v>293</v>
      </c>
      <c r="BD19" s="127" t="s">
        <v>293</v>
      </c>
      <c r="BE19" s="127" t="s">
        <v>1038</v>
      </c>
    </row>
    <row r="20" spans="1:57" ht="33" customHeight="1" x14ac:dyDescent="0.15">
      <c r="A20" s="587">
        <v>16</v>
      </c>
      <c r="B20" s="587"/>
      <c r="C20" s="606" t="s">
        <v>325</v>
      </c>
      <c r="D20" s="607"/>
      <c r="E20" s="608"/>
      <c r="F20" s="850" t="s">
        <v>1676</v>
      </c>
      <c r="G20" s="850"/>
      <c r="H20" s="850"/>
      <c r="I20" s="850"/>
      <c r="J20" s="850"/>
      <c r="K20" s="850"/>
      <c r="L20" s="850"/>
      <c r="M20" s="850"/>
      <c r="N20" s="850"/>
      <c r="O20" s="850"/>
      <c r="P20" s="850"/>
      <c r="Q20" s="850"/>
      <c r="R20" s="850"/>
      <c r="S20" s="850"/>
      <c r="T20" s="850"/>
      <c r="U20" s="850"/>
      <c r="V20" s="850"/>
      <c r="W20" s="850"/>
      <c r="X20" s="850"/>
      <c r="Y20" s="850"/>
      <c r="Z20" s="850"/>
      <c r="AA20" s="587" t="s">
        <v>380</v>
      </c>
      <c r="AB20" s="587"/>
      <c r="AC20" s="587" t="s">
        <v>1084</v>
      </c>
      <c r="AD20" s="587"/>
      <c r="AE20" s="587"/>
      <c r="AF20" s="595" t="s">
        <v>772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183" t="s">
        <v>1186</v>
      </c>
      <c r="AW20" s="183" t="s">
        <v>1186</v>
      </c>
      <c r="AX20" s="216" t="s">
        <v>1186</v>
      </c>
      <c r="AY20" s="216" t="s">
        <v>1186</v>
      </c>
      <c r="AZ20" s="183" t="s">
        <v>381</v>
      </c>
      <c r="BA20" s="607">
        <v>16</v>
      </c>
      <c r="BB20" s="608"/>
      <c r="BC20" s="127" t="s">
        <v>293</v>
      </c>
      <c r="BD20" s="127" t="s">
        <v>293</v>
      </c>
      <c r="BE20" s="127" t="s">
        <v>1038</v>
      </c>
    </row>
    <row r="21" spans="1:57" ht="33" customHeight="1" x14ac:dyDescent="0.15">
      <c r="A21" s="587">
        <v>17</v>
      </c>
      <c r="B21" s="587"/>
      <c r="C21" s="606" t="s">
        <v>296</v>
      </c>
      <c r="D21" s="607"/>
      <c r="E21" s="608"/>
      <c r="F21" s="595" t="s">
        <v>1717</v>
      </c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87" t="s">
        <v>380</v>
      </c>
      <c r="AB21" s="587"/>
      <c r="AC21" s="606" t="s">
        <v>1085</v>
      </c>
      <c r="AD21" s="607"/>
      <c r="AE21" s="608"/>
      <c r="AF21" s="850" t="s">
        <v>156</v>
      </c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183" t="s">
        <v>381</v>
      </c>
      <c r="AW21" s="183" t="s">
        <v>381</v>
      </c>
      <c r="AX21" s="216" t="s">
        <v>1186</v>
      </c>
      <c r="AY21" s="216" t="s">
        <v>1186</v>
      </c>
      <c r="AZ21" s="183" t="s">
        <v>381</v>
      </c>
      <c r="BA21" s="607">
        <v>17</v>
      </c>
      <c r="BB21" s="608"/>
      <c r="BC21" s="127" t="s">
        <v>293</v>
      </c>
      <c r="BD21" s="127" t="s">
        <v>293</v>
      </c>
      <c r="BE21" s="127" t="s">
        <v>381</v>
      </c>
    </row>
    <row r="22" spans="1:57" ht="33" customHeight="1" x14ac:dyDescent="0.15">
      <c r="A22" s="587">
        <v>18</v>
      </c>
      <c r="B22" s="587"/>
      <c r="C22" s="606" t="s">
        <v>292</v>
      </c>
      <c r="D22" s="607"/>
      <c r="E22" s="608"/>
      <c r="F22" s="595" t="s">
        <v>260</v>
      </c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87" t="s">
        <v>380</v>
      </c>
      <c r="AB22" s="587"/>
      <c r="AC22" s="606" t="s">
        <v>1086</v>
      </c>
      <c r="AD22" s="607"/>
      <c r="AE22" s="608"/>
      <c r="AF22" s="595" t="s">
        <v>1718</v>
      </c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183" t="s">
        <v>1186</v>
      </c>
      <c r="AW22" s="183" t="s">
        <v>1186</v>
      </c>
      <c r="AX22" s="183" t="s">
        <v>293</v>
      </c>
      <c r="AY22" s="183" t="s">
        <v>293</v>
      </c>
      <c r="AZ22" s="183" t="s">
        <v>381</v>
      </c>
      <c r="BA22" s="607">
        <v>18</v>
      </c>
      <c r="BB22" s="608"/>
      <c r="BC22" s="127" t="s">
        <v>293</v>
      </c>
      <c r="BD22" s="127" t="s">
        <v>293</v>
      </c>
      <c r="BE22" s="127" t="s">
        <v>381</v>
      </c>
    </row>
    <row r="23" spans="1:57" ht="33" customHeight="1" x14ac:dyDescent="0.15">
      <c r="A23" s="587">
        <v>19</v>
      </c>
      <c r="B23" s="587"/>
      <c r="C23" s="606" t="s">
        <v>294</v>
      </c>
      <c r="D23" s="607"/>
      <c r="E23" s="608"/>
      <c r="F23" s="595" t="s">
        <v>1719</v>
      </c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587" t="s">
        <v>380</v>
      </c>
      <c r="AB23" s="587"/>
      <c r="AC23" s="606" t="s">
        <v>1087</v>
      </c>
      <c r="AD23" s="607"/>
      <c r="AE23" s="608"/>
      <c r="AF23" s="595" t="s">
        <v>1720</v>
      </c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183" t="s">
        <v>1186</v>
      </c>
      <c r="AW23" s="183" t="s">
        <v>1186</v>
      </c>
      <c r="AX23" s="183" t="s">
        <v>293</v>
      </c>
      <c r="AY23" s="183" t="s">
        <v>293</v>
      </c>
      <c r="AZ23" s="183" t="s">
        <v>381</v>
      </c>
      <c r="BA23" s="607">
        <v>19</v>
      </c>
      <c r="BB23" s="608"/>
      <c r="BC23" s="127" t="s">
        <v>293</v>
      </c>
      <c r="BD23" s="127" t="s">
        <v>293</v>
      </c>
      <c r="BE23" s="127" t="s">
        <v>381</v>
      </c>
    </row>
    <row r="24" spans="1:57" ht="33" customHeight="1" x14ac:dyDescent="0.15">
      <c r="A24" s="878">
        <v>20</v>
      </c>
      <c r="B24" s="878"/>
      <c r="C24" s="884" t="s">
        <v>297</v>
      </c>
      <c r="D24" s="885"/>
      <c r="E24" s="886"/>
      <c r="F24" s="880" t="s">
        <v>543</v>
      </c>
      <c r="G24" s="880"/>
      <c r="H24" s="880"/>
      <c r="I24" s="880"/>
      <c r="J24" s="880"/>
      <c r="K24" s="880"/>
      <c r="L24" s="880"/>
      <c r="M24" s="880"/>
      <c r="N24" s="880"/>
      <c r="O24" s="880"/>
      <c r="P24" s="880"/>
      <c r="Q24" s="880"/>
      <c r="R24" s="880"/>
      <c r="S24" s="880"/>
      <c r="T24" s="880"/>
      <c r="U24" s="880"/>
      <c r="V24" s="880"/>
      <c r="W24" s="880"/>
      <c r="X24" s="880"/>
      <c r="Y24" s="880"/>
      <c r="Z24" s="880"/>
      <c r="AA24" s="878"/>
      <c r="AB24" s="878"/>
      <c r="AC24" s="878"/>
      <c r="AD24" s="878"/>
      <c r="AE24" s="878"/>
      <c r="AF24" s="880"/>
      <c r="AG24" s="880"/>
      <c r="AH24" s="880"/>
      <c r="AI24" s="880"/>
      <c r="AJ24" s="880"/>
      <c r="AK24" s="880"/>
      <c r="AL24" s="880"/>
      <c r="AM24" s="880"/>
      <c r="AN24" s="880"/>
      <c r="AO24" s="880"/>
      <c r="AP24" s="880"/>
      <c r="AQ24" s="880"/>
      <c r="AR24" s="880"/>
      <c r="AS24" s="880"/>
      <c r="AT24" s="880"/>
      <c r="AU24" s="880"/>
      <c r="AV24" s="193"/>
      <c r="AW24" s="193"/>
      <c r="AX24" s="193"/>
      <c r="AY24" s="193"/>
      <c r="AZ24" s="193"/>
      <c r="BA24" s="885">
        <v>20</v>
      </c>
      <c r="BB24" s="886"/>
      <c r="BC24" s="150"/>
      <c r="BD24" s="150"/>
      <c r="BE24" s="150"/>
    </row>
    <row r="25" spans="1:57" ht="33" customHeight="1" x14ac:dyDescent="0.15">
      <c r="A25" s="878">
        <v>21</v>
      </c>
      <c r="B25" s="878"/>
      <c r="C25" s="884" t="s">
        <v>306</v>
      </c>
      <c r="D25" s="885"/>
      <c r="E25" s="886"/>
      <c r="F25" s="880"/>
      <c r="G25" s="880"/>
      <c r="H25" s="880"/>
      <c r="I25" s="880"/>
      <c r="J25" s="880"/>
      <c r="K25" s="880"/>
      <c r="L25" s="880"/>
      <c r="M25" s="880"/>
      <c r="N25" s="880"/>
      <c r="O25" s="880"/>
      <c r="P25" s="880"/>
      <c r="Q25" s="880"/>
      <c r="R25" s="880"/>
      <c r="S25" s="880"/>
      <c r="T25" s="880"/>
      <c r="U25" s="880"/>
      <c r="V25" s="880"/>
      <c r="W25" s="880"/>
      <c r="X25" s="880"/>
      <c r="Y25" s="880"/>
      <c r="Z25" s="880"/>
      <c r="AA25" s="878"/>
      <c r="AB25" s="878"/>
      <c r="AC25" s="878"/>
      <c r="AD25" s="878"/>
      <c r="AE25" s="878"/>
      <c r="AF25" s="880"/>
      <c r="AG25" s="880"/>
      <c r="AH25" s="880"/>
      <c r="AI25" s="880"/>
      <c r="AJ25" s="880"/>
      <c r="AK25" s="880"/>
      <c r="AL25" s="880"/>
      <c r="AM25" s="880"/>
      <c r="AN25" s="880"/>
      <c r="AO25" s="880"/>
      <c r="AP25" s="880"/>
      <c r="AQ25" s="880"/>
      <c r="AR25" s="880"/>
      <c r="AS25" s="880"/>
      <c r="AT25" s="880"/>
      <c r="AU25" s="880"/>
      <c r="AV25" s="193"/>
      <c r="AW25" s="193"/>
      <c r="AX25" s="193"/>
      <c r="AY25" s="193"/>
      <c r="AZ25" s="193"/>
      <c r="BA25" s="885">
        <v>21</v>
      </c>
      <c r="BB25" s="886"/>
      <c r="BC25" s="150"/>
      <c r="BD25" s="150"/>
      <c r="BE25" s="150"/>
    </row>
    <row r="26" spans="1:57" ht="33" customHeight="1" x14ac:dyDescent="0.15">
      <c r="A26" s="587">
        <v>22</v>
      </c>
      <c r="B26" s="587"/>
      <c r="C26" s="606" t="s">
        <v>295</v>
      </c>
      <c r="D26" s="607"/>
      <c r="E26" s="608"/>
      <c r="F26" s="595" t="s">
        <v>1700</v>
      </c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87" t="s">
        <v>401</v>
      </c>
      <c r="AB26" s="587"/>
      <c r="AC26" s="606" t="s">
        <v>1117</v>
      </c>
      <c r="AD26" s="607"/>
      <c r="AE26" s="608"/>
      <c r="AF26" s="595" t="s">
        <v>150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535" t="s">
        <v>1186</v>
      </c>
      <c r="AW26" s="535" t="s">
        <v>1186</v>
      </c>
      <c r="AX26" s="536" t="s">
        <v>381</v>
      </c>
      <c r="AY26" s="536" t="s">
        <v>381</v>
      </c>
      <c r="AZ26" s="183" t="s">
        <v>381</v>
      </c>
      <c r="BA26" s="607">
        <v>22</v>
      </c>
      <c r="BB26" s="608"/>
      <c r="BC26" s="127" t="s">
        <v>293</v>
      </c>
      <c r="BD26" s="127" t="s">
        <v>293</v>
      </c>
      <c r="BE26" s="127" t="s">
        <v>381</v>
      </c>
    </row>
    <row r="27" spans="1:57" ht="33" customHeight="1" x14ac:dyDescent="0.15">
      <c r="A27" s="587">
        <v>23</v>
      </c>
      <c r="B27" s="587"/>
      <c r="C27" s="606" t="s">
        <v>325</v>
      </c>
      <c r="D27" s="607"/>
      <c r="E27" s="608"/>
      <c r="F27" s="595" t="s">
        <v>146</v>
      </c>
      <c r="G27" s="595"/>
      <c r="H27" s="595"/>
      <c r="I27" s="595"/>
      <c r="J27" s="595"/>
      <c r="K27" s="595"/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87" t="s">
        <v>401</v>
      </c>
      <c r="AB27" s="587"/>
      <c r="AC27" s="606" t="s">
        <v>1089</v>
      </c>
      <c r="AD27" s="607"/>
      <c r="AE27" s="608"/>
      <c r="AF27" s="595" t="s">
        <v>151</v>
      </c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535" t="s">
        <v>1186</v>
      </c>
      <c r="AW27" s="535" t="s">
        <v>1186</v>
      </c>
      <c r="AX27" s="536" t="s">
        <v>381</v>
      </c>
      <c r="AY27" s="536" t="s">
        <v>381</v>
      </c>
      <c r="AZ27" s="183" t="s">
        <v>381</v>
      </c>
      <c r="BA27" s="607">
        <v>23</v>
      </c>
      <c r="BB27" s="608"/>
      <c r="BC27" s="127" t="s">
        <v>293</v>
      </c>
      <c r="BD27" s="127" t="s">
        <v>293</v>
      </c>
      <c r="BE27" s="127" t="s">
        <v>381</v>
      </c>
    </row>
    <row r="28" spans="1:57" ht="33" customHeight="1" x14ac:dyDescent="0.15">
      <c r="A28" s="587">
        <v>24</v>
      </c>
      <c r="B28" s="587"/>
      <c r="C28" s="606" t="s">
        <v>296</v>
      </c>
      <c r="D28" s="607"/>
      <c r="E28" s="608"/>
      <c r="F28" s="595" t="s">
        <v>261</v>
      </c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87" t="s">
        <v>401</v>
      </c>
      <c r="AB28" s="587"/>
      <c r="AC28" s="606" t="s">
        <v>1090</v>
      </c>
      <c r="AD28" s="607"/>
      <c r="AE28" s="608"/>
      <c r="AF28" s="595" t="s">
        <v>150</v>
      </c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535" t="s">
        <v>381</v>
      </c>
      <c r="AW28" s="535" t="s">
        <v>381</v>
      </c>
      <c r="AX28" s="536" t="s">
        <v>381</v>
      </c>
      <c r="AY28" s="536" t="s">
        <v>381</v>
      </c>
      <c r="AZ28" s="183" t="s">
        <v>381</v>
      </c>
      <c r="BA28" s="607">
        <v>24</v>
      </c>
      <c r="BB28" s="608"/>
      <c r="BC28" s="127" t="s">
        <v>293</v>
      </c>
      <c r="BD28" s="127" t="s">
        <v>293</v>
      </c>
      <c r="BE28" s="127" t="s">
        <v>381</v>
      </c>
    </row>
    <row r="29" spans="1:57" ht="33" customHeight="1" thickBot="1" x14ac:dyDescent="0.2">
      <c r="A29" s="891">
        <v>25</v>
      </c>
      <c r="B29" s="891"/>
      <c r="C29" s="955" t="s">
        <v>292</v>
      </c>
      <c r="D29" s="956"/>
      <c r="E29" s="892"/>
      <c r="F29" s="890" t="s">
        <v>149</v>
      </c>
      <c r="G29" s="890"/>
      <c r="H29" s="890"/>
      <c r="I29" s="890"/>
      <c r="J29" s="890"/>
      <c r="K29" s="890"/>
      <c r="L29" s="890"/>
      <c r="M29" s="890"/>
      <c r="N29" s="890"/>
      <c r="O29" s="890"/>
      <c r="P29" s="890"/>
      <c r="Q29" s="890"/>
      <c r="R29" s="890"/>
      <c r="S29" s="890"/>
      <c r="T29" s="890"/>
      <c r="U29" s="890"/>
      <c r="V29" s="890"/>
      <c r="W29" s="890"/>
      <c r="X29" s="890"/>
      <c r="Y29" s="890"/>
      <c r="Z29" s="890"/>
      <c r="AA29" s="891" t="s">
        <v>401</v>
      </c>
      <c r="AB29" s="891"/>
      <c r="AC29" s="1132" t="s">
        <v>1091</v>
      </c>
      <c r="AD29" s="1229"/>
      <c r="AE29" s="1133"/>
      <c r="AF29" s="890" t="s">
        <v>1686</v>
      </c>
      <c r="AG29" s="890"/>
      <c r="AH29" s="890"/>
      <c r="AI29" s="890"/>
      <c r="AJ29" s="890"/>
      <c r="AK29" s="890"/>
      <c r="AL29" s="890"/>
      <c r="AM29" s="890"/>
      <c r="AN29" s="890"/>
      <c r="AO29" s="890"/>
      <c r="AP29" s="890"/>
      <c r="AQ29" s="890"/>
      <c r="AR29" s="890"/>
      <c r="AS29" s="890"/>
      <c r="AT29" s="890"/>
      <c r="AU29" s="890"/>
      <c r="AV29" s="537" t="s">
        <v>1186</v>
      </c>
      <c r="AW29" s="537" t="s">
        <v>262</v>
      </c>
      <c r="AX29" s="539" t="s">
        <v>381</v>
      </c>
      <c r="AY29" s="539" t="s">
        <v>381</v>
      </c>
      <c r="AZ29" s="195" t="s">
        <v>1038</v>
      </c>
      <c r="BA29" s="956">
        <v>25</v>
      </c>
      <c r="BB29" s="892"/>
      <c r="BC29" s="151" t="s">
        <v>293</v>
      </c>
      <c r="BD29" s="151" t="s">
        <v>293</v>
      </c>
      <c r="BE29" s="151" t="s">
        <v>381</v>
      </c>
    </row>
    <row r="30" spans="1:57" ht="33" customHeight="1" x14ac:dyDescent="0.15">
      <c r="A30" s="640">
        <v>26</v>
      </c>
      <c r="B30" s="640"/>
      <c r="C30" s="1119" t="s">
        <v>294</v>
      </c>
      <c r="D30" s="1160"/>
      <c r="E30" s="1161"/>
      <c r="F30" s="666" t="s">
        <v>264</v>
      </c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40"/>
      <c r="AB30" s="640"/>
      <c r="AC30" s="1119" t="s">
        <v>1092</v>
      </c>
      <c r="AD30" s="1160"/>
      <c r="AE30" s="1161"/>
      <c r="AF30" s="666" t="s">
        <v>1425</v>
      </c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666"/>
      <c r="AS30" s="666"/>
      <c r="AT30" s="666"/>
      <c r="AU30" s="666"/>
      <c r="AV30" s="201"/>
      <c r="AW30" s="201"/>
      <c r="AX30" s="201"/>
      <c r="AY30" s="201"/>
      <c r="AZ30" s="201"/>
      <c r="BA30" s="641">
        <v>26</v>
      </c>
      <c r="BB30" s="639"/>
      <c r="BC30" s="154" t="s">
        <v>349</v>
      </c>
      <c r="BD30" s="154" t="s">
        <v>349</v>
      </c>
      <c r="BE30" s="154" t="s">
        <v>349</v>
      </c>
    </row>
    <row r="31" spans="1:57" ht="33" customHeight="1" x14ac:dyDescent="0.15">
      <c r="A31" s="878">
        <v>27</v>
      </c>
      <c r="B31" s="878"/>
      <c r="C31" s="884" t="s">
        <v>297</v>
      </c>
      <c r="D31" s="885"/>
      <c r="E31" s="886"/>
      <c r="F31" s="880"/>
      <c r="G31" s="880"/>
      <c r="H31" s="880"/>
      <c r="I31" s="880"/>
      <c r="J31" s="880"/>
      <c r="K31" s="880"/>
      <c r="L31" s="880"/>
      <c r="M31" s="880"/>
      <c r="N31" s="880"/>
      <c r="O31" s="880"/>
      <c r="P31" s="880"/>
      <c r="Q31" s="880"/>
      <c r="R31" s="880"/>
      <c r="S31" s="880"/>
      <c r="T31" s="880"/>
      <c r="U31" s="880"/>
      <c r="V31" s="880"/>
      <c r="W31" s="880"/>
      <c r="X31" s="880"/>
      <c r="Y31" s="880"/>
      <c r="Z31" s="880"/>
      <c r="AA31" s="878"/>
      <c r="AB31" s="878"/>
      <c r="AC31" s="878"/>
      <c r="AD31" s="878"/>
      <c r="AE31" s="878"/>
      <c r="AF31" s="880" t="s">
        <v>1425</v>
      </c>
      <c r="AG31" s="880"/>
      <c r="AH31" s="880"/>
      <c r="AI31" s="880"/>
      <c r="AJ31" s="880"/>
      <c r="AK31" s="880"/>
      <c r="AL31" s="880"/>
      <c r="AM31" s="880"/>
      <c r="AN31" s="880"/>
      <c r="AO31" s="880"/>
      <c r="AP31" s="880"/>
      <c r="AQ31" s="880"/>
      <c r="AR31" s="880"/>
      <c r="AS31" s="880"/>
      <c r="AT31" s="880"/>
      <c r="AU31" s="880"/>
      <c r="AV31" s="193"/>
      <c r="AW31" s="193"/>
      <c r="AX31" s="193"/>
      <c r="AY31" s="193"/>
      <c r="AZ31" s="193"/>
      <c r="BA31" s="885">
        <v>27</v>
      </c>
      <c r="BB31" s="886"/>
      <c r="BC31" s="150" t="s">
        <v>349</v>
      </c>
      <c r="BD31" s="150" t="s">
        <v>349</v>
      </c>
      <c r="BE31" s="150" t="s">
        <v>349</v>
      </c>
    </row>
    <row r="32" spans="1:57" ht="33" customHeight="1" x14ac:dyDescent="0.15">
      <c r="A32" s="878">
        <v>28</v>
      </c>
      <c r="B32" s="878"/>
      <c r="C32" s="884" t="s">
        <v>306</v>
      </c>
      <c r="D32" s="885"/>
      <c r="E32" s="886"/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0"/>
      <c r="R32" s="880"/>
      <c r="S32" s="880"/>
      <c r="T32" s="880"/>
      <c r="U32" s="880"/>
      <c r="V32" s="880"/>
      <c r="W32" s="880"/>
      <c r="X32" s="880"/>
      <c r="Y32" s="880"/>
      <c r="Z32" s="880"/>
      <c r="AA32" s="878"/>
      <c r="AB32" s="878"/>
      <c r="AC32" s="878"/>
      <c r="AD32" s="878"/>
      <c r="AE32" s="878"/>
      <c r="AF32" s="880"/>
      <c r="AG32" s="880"/>
      <c r="AH32" s="880"/>
      <c r="AI32" s="880"/>
      <c r="AJ32" s="880"/>
      <c r="AK32" s="880"/>
      <c r="AL32" s="880"/>
      <c r="AM32" s="880"/>
      <c r="AN32" s="880"/>
      <c r="AO32" s="880"/>
      <c r="AP32" s="880"/>
      <c r="AQ32" s="880"/>
      <c r="AR32" s="880"/>
      <c r="AS32" s="880"/>
      <c r="AT32" s="880"/>
      <c r="AU32" s="880"/>
      <c r="AV32" s="193"/>
      <c r="AW32" s="193"/>
      <c r="AX32" s="193"/>
      <c r="AY32" s="193"/>
      <c r="AZ32" s="193"/>
      <c r="BA32" s="885">
        <v>28</v>
      </c>
      <c r="BB32" s="886"/>
      <c r="BC32" s="150" t="s">
        <v>1425</v>
      </c>
      <c r="BD32" s="150" t="s">
        <v>1425</v>
      </c>
      <c r="BE32" s="150" t="s">
        <v>1425</v>
      </c>
    </row>
    <row r="33" spans="1:57" ht="33" customHeight="1" x14ac:dyDescent="0.15">
      <c r="A33" s="587">
        <v>29</v>
      </c>
      <c r="B33" s="587"/>
      <c r="C33" s="587" t="s">
        <v>295</v>
      </c>
      <c r="D33" s="587"/>
      <c r="E33" s="587"/>
      <c r="F33" s="595" t="s">
        <v>268</v>
      </c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587"/>
      <c r="AB33" s="587"/>
      <c r="AC33" s="592" t="s">
        <v>1093</v>
      </c>
      <c r="AD33" s="587"/>
      <c r="AE33" s="587"/>
      <c r="AF33" s="595"/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183"/>
      <c r="AW33" s="183"/>
      <c r="AX33" s="183"/>
      <c r="AY33" s="183"/>
      <c r="AZ33" s="183"/>
      <c r="BA33" s="607">
        <v>29</v>
      </c>
      <c r="BB33" s="608"/>
      <c r="BC33" s="179" t="s">
        <v>1425</v>
      </c>
      <c r="BD33" s="179" t="s">
        <v>1425</v>
      </c>
      <c r="BE33" s="179" t="s">
        <v>1425</v>
      </c>
    </row>
    <row r="34" spans="1:57" ht="33" customHeight="1" x14ac:dyDescent="0.15">
      <c r="A34" s="587">
        <v>30</v>
      </c>
      <c r="B34" s="587"/>
      <c r="C34" s="587" t="s">
        <v>400</v>
      </c>
      <c r="D34" s="587"/>
      <c r="E34" s="606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587"/>
      <c r="AB34" s="587"/>
      <c r="AC34" s="934" t="s">
        <v>1071</v>
      </c>
      <c r="AD34" s="607"/>
      <c r="AE34" s="608"/>
      <c r="AF34" s="595"/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AS34" s="595"/>
      <c r="AT34" s="595"/>
      <c r="AU34" s="595"/>
      <c r="AV34" s="183"/>
      <c r="AW34" s="183"/>
      <c r="AX34" s="183"/>
      <c r="AY34" s="183"/>
      <c r="AZ34" s="183"/>
      <c r="BA34" s="607">
        <v>30</v>
      </c>
      <c r="BB34" s="608"/>
      <c r="BC34" s="167"/>
      <c r="BD34" s="167"/>
      <c r="BE34" s="167"/>
    </row>
    <row r="35" spans="1:57" ht="33" customHeight="1" x14ac:dyDescent="0.15">
      <c r="A35" s="1127">
        <v>31</v>
      </c>
      <c r="B35" s="1127"/>
      <c r="C35" s="1127" t="s">
        <v>296</v>
      </c>
      <c r="D35" s="1127"/>
      <c r="E35" s="1127"/>
      <c r="F35" s="1117" t="s">
        <v>269</v>
      </c>
      <c r="G35" s="1117"/>
      <c r="H35" s="1117"/>
      <c r="I35" s="1117"/>
      <c r="J35" s="1117"/>
      <c r="K35" s="1117"/>
      <c r="L35" s="1117"/>
      <c r="M35" s="1117"/>
      <c r="N35" s="1117"/>
      <c r="O35" s="1117"/>
      <c r="P35" s="1117"/>
      <c r="Q35" s="1117"/>
      <c r="R35" s="1117"/>
      <c r="S35" s="1117"/>
      <c r="T35" s="1117"/>
      <c r="U35" s="1117"/>
      <c r="V35" s="1117"/>
      <c r="W35" s="1117"/>
      <c r="X35" s="1117"/>
      <c r="Y35" s="1117"/>
      <c r="Z35" s="1117"/>
      <c r="AA35" s="1127"/>
      <c r="AB35" s="1127"/>
      <c r="AC35" s="593" t="s">
        <v>1072</v>
      </c>
      <c r="AD35" s="826"/>
      <c r="AE35" s="826"/>
      <c r="AF35" s="1117"/>
      <c r="AG35" s="1117"/>
      <c r="AH35" s="1117"/>
      <c r="AI35" s="1117"/>
      <c r="AJ35" s="1117"/>
      <c r="AK35" s="1117"/>
      <c r="AL35" s="1117"/>
      <c r="AM35" s="1117"/>
      <c r="AN35" s="1117"/>
      <c r="AO35" s="1117"/>
      <c r="AP35" s="1117"/>
      <c r="AQ35" s="1117"/>
      <c r="AR35" s="1117"/>
      <c r="AS35" s="1117"/>
      <c r="AT35" s="1117"/>
      <c r="AU35" s="1117"/>
      <c r="AV35" s="199"/>
      <c r="AW35" s="199"/>
      <c r="AX35" s="199"/>
      <c r="AY35" s="199"/>
      <c r="AZ35" s="199"/>
      <c r="BA35" s="746">
        <v>31</v>
      </c>
      <c r="BB35" s="739"/>
      <c r="BC35" s="168"/>
      <c r="BD35" s="168"/>
      <c r="BE35" s="168"/>
    </row>
    <row r="36" spans="1:57" ht="15" customHeight="1" x14ac:dyDescent="0.15">
      <c r="A36" s="604" t="s">
        <v>322</v>
      </c>
      <c r="B36" s="604"/>
      <c r="C36" s="42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3"/>
      <c r="AD36" s="3"/>
      <c r="AE36" s="33"/>
      <c r="AF36" s="34"/>
      <c r="AG36" s="34"/>
      <c r="AH36" s="34"/>
      <c r="AI36" s="34"/>
      <c r="AJ36" s="34"/>
      <c r="AK36" s="34"/>
      <c r="AL36" s="34"/>
      <c r="AO36" s="583"/>
      <c r="AP36" s="583"/>
      <c r="AQ36" s="583"/>
      <c r="AR36" s="583"/>
      <c r="AS36" s="583"/>
      <c r="AT36" s="583" t="s">
        <v>316</v>
      </c>
      <c r="AU36" s="583"/>
      <c r="AV36" s="583"/>
      <c r="AW36" s="582" t="s">
        <v>317</v>
      </c>
      <c r="AX36" s="582"/>
      <c r="AY36" s="582"/>
      <c r="AZ36" s="583" t="s">
        <v>318</v>
      </c>
      <c r="BA36" s="583"/>
      <c r="BB36" s="583"/>
      <c r="BC36" s="76"/>
      <c r="BD36" s="76"/>
      <c r="BE36" s="76"/>
    </row>
    <row r="37" spans="1:57" ht="15" customHeight="1" x14ac:dyDescent="0.15">
      <c r="A37" s="604"/>
      <c r="B37" s="604"/>
      <c r="C37" s="13"/>
      <c r="D37" s="91"/>
      <c r="E37" s="91"/>
      <c r="F37" s="609" t="s">
        <v>704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1219" t="s">
        <v>130</v>
      </c>
      <c r="X37" s="1219"/>
      <c r="Y37" s="1219"/>
      <c r="Z37" s="1219"/>
      <c r="AA37" s="1219"/>
      <c r="AB37" s="163"/>
      <c r="AC37" s="1217" t="s">
        <v>131</v>
      </c>
      <c r="AD37" s="1217"/>
      <c r="AE37" s="1217"/>
      <c r="AF37" s="1217"/>
      <c r="AG37" s="1217"/>
      <c r="AH37" s="1217"/>
      <c r="AI37" s="163"/>
      <c r="AJ37" s="163"/>
      <c r="AK37" s="499" t="s">
        <v>142</v>
      </c>
      <c r="AL37" s="163"/>
      <c r="AM37" s="163"/>
      <c r="AN37" s="132"/>
      <c r="AO37" s="726" t="s">
        <v>319</v>
      </c>
      <c r="AP37" s="583"/>
      <c r="AQ37" s="583"/>
      <c r="AR37" s="583"/>
      <c r="AS37" s="583"/>
      <c r="AT37" s="959">
        <f>COUNTIF(BC5:BC35,"○")</f>
        <v>19</v>
      </c>
      <c r="AU37" s="960"/>
      <c r="AV37" s="965" t="s">
        <v>306</v>
      </c>
      <c r="AW37" s="959">
        <f>COUNTIF(BD5:BD35,"○")</f>
        <v>19</v>
      </c>
      <c r="AX37" s="960"/>
      <c r="AY37" s="1203" t="s">
        <v>306</v>
      </c>
      <c r="AZ37" s="959">
        <f>COUNTIF(BE5:BE35,"○")</f>
        <v>10</v>
      </c>
      <c r="BA37" s="960"/>
      <c r="BB37" s="1203" t="s">
        <v>306</v>
      </c>
      <c r="BC37" s="76"/>
      <c r="BD37" s="76"/>
      <c r="BE37" s="76"/>
    </row>
    <row r="38" spans="1:57" ht="15" customHeight="1" x14ac:dyDescent="0.15">
      <c r="A38" s="604"/>
      <c r="B38" s="604"/>
      <c r="C38" s="13"/>
      <c r="D38" s="91"/>
      <c r="E38" s="16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498"/>
      <c r="X38" s="1213" t="s">
        <v>124</v>
      </c>
      <c r="Y38" s="1213"/>
      <c r="Z38" s="1213" t="s">
        <v>126</v>
      </c>
      <c r="AA38" s="1213"/>
      <c r="AB38" s="163"/>
      <c r="AC38" s="498"/>
      <c r="AD38" s="1213" t="s">
        <v>124</v>
      </c>
      <c r="AE38" s="1213"/>
      <c r="AF38" s="1213" t="s">
        <v>126</v>
      </c>
      <c r="AG38" s="1213"/>
      <c r="AH38" s="1213" t="s">
        <v>318</v>
      </c>
      <c r="AI38" s="1213"/>
      <c r="AJ38" s="163"/>
      <c r="AK38" s="499" t="s">
        <v>138</v>
      </c>
      <c r="AL38" s="163"/>
      <c r="AM38" s="163"/>
      <c r="AN38" s="132"/>
      <c r="AO38" s="726"/>
      <c r="AP38" s="583"/>
      <c r="AQ38" s="583"/>
      <c r="AR38" s="583"/>
      <c r="AS38" s="583"/>
      <c r="AT38" s="961"/>
      <c r="AU38" s="962"/>
      <c r="AV38" s="966"/>
      <c r="AW38" s="961"/>
      <c r="AX38" s="962"/>
      <c r="AY38" s="1203"/>
      <c r="AZ38" s="961"/>
      <c r="BA38" s="962"/>
      <c r="BB38" s="1203"/>
      <c r="BC38" s="76"/>
      <c r="BD38" s="76"/>
      <c r="BE38" s="76"/>
    </row>
    <row r="39" spans="1:57" ht="15" customHeight="1" x14ac:dyDescent="0.15">
      <c r="A39" s="604"/>
      <c r="B39" s="604"/>
      <c r="C39" s="13"/>
      <c r="D39" s="91"/>
      <c r="E39" s="91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498" t="s">
        <v>120</v>
      </c>
      <c r="X39" s="1213" t="s">
        <v>159</v>
      </c>
      <c r="Y39" s="1213"/>
      <c r="Z39" s="1213" t="s">
        <v>159</v>
      </c>
      <c r="AA39" s="1213"/>
      <c r="AB39" s="163"/>
      <c r="AC39" s="498" t="s">
        <v>120</v>
      </c>
      <c r="AD39" s="1213" t="s">
        <v>159</v>
      </c>
      <c r="AE39" s="1213"/>
      <c r="AF39" s="1213" t="s">
        <v>159</v>
      </c>
      <c r="AG39" s="1213"/>
      <c r="AH39" s="1213" t="s">
        <v>134</v>
      </c>
      <c r="AI39" s="1213"/>
      <c r="AJ39" s="163"/>
      <c r="AK39" s="499" t="s">
        <v>139</v>
      </c>
      <c r="AL39" s="163"/>
      <c r="AM39" s="163"/>
      <c r="AN39" s="43"/>
      <c r="AO39" s="726"/>
      <c r="AP39" s="583"/>
      <c r="AQ39" s="583"/>
      <c r="AR39" s="583"/>
      <c r="AS39" s="583"/>
      <c r="AT39" s="963"/>
      <c r="AU39" s="964"/>
      <c r="AV39" s="967"/>
      <c r="AW39" s="963"/>
      <c r="AX39" s="964"/>
      <c r="AY39" s="1203"/>
      <c r="AZ39" s="963"/>
      <c r="BA39" s="964"/>
      <c r="BB39" s="1203"/>
      <c r="BC39" s="76"/>
      <c r="BD39" s="76"/>
      <c r="BE39" s="76"/>
    </row>
    <row r="40" spans="1:57" ht="15" customHeight="1" x14ac:dyDescent="0.15">
      <c r="A40" s="604"/>
      <c r="B40" s="604"/>
      <c r="C40" s="13"/>
      <c r="D40" s="91"/>
      <c r="E40" s="91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498" t="s">
        <v>121</v>
      </c>
      <c r="X40" s="1213" t="s">
        <v>159</v>
      </c>
      <c r="Y40" s="1213"/>
      <c r="Z40" s="1213" t="s">
        <v>159</v>
      </c>
      <c r="AA40" s="1213"/>
      <c r="AB40" s="163"/>
      <c r="AC40" s="498" t="s">
        <v>121</v>
      </c>
      <c r="AD40" s="1213" t="s">
        <v>159</v>
      </c>
      <c r="AE40" s="1213"/>
      <c r="AF40" s="1213" t="s">
        <v>159</v>
      </c>
      <c r="AG40" s="1213"/>
      <c r="AH40" s="1213" t="s">
        <v>379</v>
      </c>
      <c r="AI40" s="1213"/>
      <c r="AJ40" s="163"/>
      <c r="AK40" s="499" t="s">
        <v>140</v>
      </c>
      <c r="AL40" s="163"/>
      <c r="AM40" s="163"/>
      <c r="AN40" s="43"/>
      <c r="AO40" s="726" t="s">
        <v>320</v>
      </c>
      <c r="AP40" s="583"/>
      <c r="AQ40" s="583"/>
      <c r="AR40" s="583"/>
      <c r="AS40" s="583"/>
      <c r="AT40" s="1052">
        <f>AT37+'R3　2月ok'!AT38</f>
        <v>55</v>
      </c>
      <c r="AU40" s="1053"/>
      <c r="AV40" s="1054"/>
      <c r="AW40" s="1052">
        <f>AW37+'R3　2月ok'!AW38</f>
        <v>55</v>
      </c>
      <c r="AX40" s="1053"/>
      <c r="AY40" s="1054"/>
      <c r="AZ40" s="1052">
        <f>AZ37+'R3　2月ok'!AZ38</f>
        <v>46</v>
      </c>
      <c r="BA40" s="1053"/>
      <c r="BB40" s="1054"/>
      <c r="BC40" s="76"/>
      <c r="BD40" s="76"/>
      <c r="BE40" s="76"/>
    </row>
    <row r="41" spans="1:57" ht="15" customHeight="1" x14ac:dyDescent="0.15">
      <c r="A41" s="604"/>
      <c r="B41" s="604"/>
      <c r="C41" s="13"/>
      <c r="D41" s="91"/>
      <c r="E41" s="91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498" t="s">
        <v>122</v>
      </c>
      <c r="X41" s="1213" t="s">
        <v>159</v>
      </c>
      <c r="Y41" s="1213"/>
      <c r="Z41" s="1213" t="s">
        <v>159</v>
      </c>
      <c r="AA41" s="1213"/>
      <c r="AB41" s="163"/>
      <c r="AC41" s="498" t="s">
        <v>122</v>
      </c>
      <c r="AD41" s="1213" t="s">
        <v>159</v>
      </c>
      <c r="AE41" s="1213"/>
      <c r="AF41" s="1213" t="s">
        <v>159</v>
      </c>
      <c r="AG41" s="1213"/>
      <c r="AH41" s="1213" t="s">
        <v>136</v>
      </c>
      <c r="AI41" s="1213"/>
      <c r="AJ41" s="163"/>
      <c r="AK41" s="499" t="s">
        <v>143</v>
      </c>
      <c r="AL41" s="163"/>
      <c r="AM41" s="163"/>
      <c r="AN41" s="64"/>
      <c r="AO41" s="726"/>
      <c r="AP41" s="583"/>
      <c r="AQ41" s="583"/>
      <c r="AR41" s="583"/>
      <c r="AS41" s="583"/>
      <c r="AT41" s="968"/>
      <c r="AU41" s="971"/>
      <c r="AV41" s="970"/>
      <c r="AW41" s="968"/>
      <c r="AX41" s="971"/>
      <c r="AY41" s="970"/>
      <c r="AZ41" s="968"/>
      <c r="BA41" s="971"/>
      <c r="BB41" s="970"/>
      <c r="BC41" s="76"/>
      <c r="BD41" s="76"/>
      <c r="BE41" s="76"/>
    </row>
    <row r="42" spans="1:57" ht="15" customHeight="1" x14ac:dyDescent="0.15">
      <c r="A42" s="604"/>
      <c r="B42" s="604"/>
      <c r="C42" s="13"/>
      <c r="D42" s="91"/>
      <c r="E42" s="91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498" t="s">
        <v>123</v>
      </c>
      <c r="X42" s="1213" t="s">
        <v>159</v>
      </c>
      <c r="Y42" s="1213"/>
      <c r="Z42" s="1213" t="s">
        <v>159</v>
      </c>
      <c r="AA42" s="1213"/>
      <c r="AB42" s="163"/>
      <c r="AC42" s="498" t="s">
        <v>123</v>
      </c>
      <c r="AD42" s="1213" t="s">
        <v>159</v>
      </c>
      <c r="AE42" s="1213"/>
      <c r="AF42" s="1213" t="s">
        <v>159</v>
      </c>
      <c r="AG42" s="1213"/>
      <c r="AH42" s="1213" t="s">
        <v>136</v>
      </c>
      <c r="AI42" s="1213"/>
      <c r="AJ42" s="163"/>
      <c r="AK42" s="499" t="s">
        <v>144</v>
      </c>
      <c r="AL42" s="163"/>
      <c r="AM42" s="163"/>
      <c r="AN42" s="6"/>
      <c r="AO42" s="583"/>
      <c r="AP42" s="583"/>
      <c r="AQ42" s="583"/>
      <c r="AR42" s="583"/>
      <c r="AS42" s="583"/>
      <c r="AT42" s="972"/>
      <c r="AU42" s="973"/>
      <c r="AV42" s="974"/>
      <c r="AW42" s="972"/>
      <c r="AX42" s="973"/>
      <c r="AY42" s="974"/>
      <c r="AZ42" s="972"/>
      <c r="BA42" s="973"/>
      <c r="BB42" s="974"/>
      <c r="BC42" s="76"/>
      <c r="BD42" s="76"/>
      <c r="BE42" s="76"/>
    </row>
    <row r="43" spans="1:57" ht="15" customHeight="1" x14ac:dyDescent="0.15">
      <c r="A43" s="604"/>
      <c r="B43" s="604"/>
      <c r="C43" s="13"/>
      <c r="D43" s="91"/>
      <c r="E43" s="91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498" t="s">
        <v>127</v>
      </c>
      <c r="X43" s="1218" t="s">
        <v>128</v>
      </c>
      <c r="Y43" s="1218"/>
      <c r="Z43" s="1218" t="s">
        <v>129</v>
      </c>
      <c r="AA43" s="1218"/>
      <c r="AB43" s="163"/>
      <c r="AC43" s="498" t="s">
        <v>127</v>
      </c>
      <c r="AD43" s="1226" t="s">
        <v>160</v>
      </c>
      <c r="AE43" s="1227"/>
      <c r="AF43" s="1227"/>
      <c r="AG43" s="1228"/>
      <c r="AH43" s="163"/>
      <c r="AI43" s="163"/>
      <c r="AJ43" s="163"/>
      <c r="AK43" s="499" t="s">
        <v>145</v>
      </c>
      <c r="AL43" s="163"/>
      <c r="AM43" s="163"/>
      <c r="AN43" s="6"/>
      <c r="AO43" s="585" t="s">
        <v>323</v>
      </c>
      <c r="AP43" s="585"/>
      <c r="AQ43" s="585"/>
      <c r="AR43" s="585"/>
      <c r="AS43" s="585"/>
      <c r="AT43" s="1204">
        <f>AT37+'R3　２月中止'!AT41</f>
        <v>197</v>
      </c>
      <c r="AU43" s="1204"/>
      <c r="AV43" s="1204"/>
      <c r="AW43" s="1204">
        <f>AW37+'R3　２月中止'!AW41</f>
        <v>199</v>
      </c>
      <c r="AX43" s="1204"/>
      <c r="AY43" s="1204"/>
      <c r="AZ43" s="1204">
        <f>AZ37+'R3　２月中止'!AZ41</f>
        <v>190</v>
      </c>
      <c r="BA43" s="1204"/>
      <c r="BB43" s="1204"/>
      <c r="BC43" s="76"/>
      <c r="BD43" s="76"/>
      <c r="BE43" s="76"/>
    </row>
    <row r="44" spans="1:57" ht="15" customHeight="1" x14ac:dyDescent="0.15">
      <c r="A44" s="604"/>
      <c r="B44" s="604"/>
      <c r="C44" s="13"/>
      <c r="D44" s="91"/>
      <c r="E44" s="91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163"/>
      <c r="X44" s="163"/>
      <c r="Y44" s="163"/>
      <c r="Z44" s="163"/>
      <c r="AA44" s="163"/>
      <c r="AB44" s="163"/>
      <c r="AC44" s="498" t="s">
        <v>132</v>
      </c>
      <c r="AD44" s="1223" t="s">
        <v>137</v>
      </c>
      <c r="AE44" s="1224"/>
      <c r="AF44" s="1224"/>
      <c r="AG44" s="1225"/>
      <c r="AH44" s="163"/>
      <c r="AI44" s="163"/>
      <c r="AJ44" s="163"/>
      <c r="AK44" s="499" t="s">
        <v>1192</v>
      </c>
      <c r="AL44" s="163"/>
      <c r="AM44" s="163"/>
      <c r="AN44" s="6"/>
      <c r="AO44" s="585"/>
      <c r="AP44" s="585"/>
      <c r="AQ44" s="585"/>
      <c r="AR44" s="585"/>
      <c r="AS44" s="585"/>
      <c r="AT44" s="1204"/>
      <c r="AU44" s="1204"/>
      <c r="AV44" s="1204"/>
      <c r="AW44" s="1204"/>
      <c r="AX44" s="1204"/>
      <c r="AY44" s="1204"/>
      <c r="AZ44" s="1204"/>
      <c r="BA44" s="1204"/>
      <c r="BB44" s="1204"/>
      <c r="BC44" s="76"/>
      <c r="BD44" s="76"/>
      <c r="BE44" s="76"/>
    </row>
    <row r="45" spans="1:57" ht="15" customHeight="1" x14ac:dyDescent="0.15">
      <c r="A45" s="604"/>
      <c r="B45" s="604"/>
      <c r="C45" s="13"/>
      <c r="D45" s="91"/>
      <c r="E45" s="91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6"/>
      <c r="AO45" s="585"/>
      <c r="AP45" s="585"/>
      <c r="AQ45" s="585"/>
      <c r="AR45" s="585"/>
      <c r="AS45" s="585"/>
      <c r="AT45" s="1204"/>
      <c r="AU45" s="1204"/>
      <c r="AV45" s="1204"/>
      <c r="AW45" s="1204"/>
      <c r="AX45" s="1204"/>
      <c r="AY45" s="1204"/>
      <c r="AZ45" s="1204"/>
      <c r="BA45" s="1204"/>
      <c r="BB45" s="1204"/>
      <c r="BC45" s="76"/>
      <c r="BD45" s="76"/>
      <c r="BE45" s="76"/>
    </row>
    <row r="46" spans="1:57" ht="15" customHeight="1" x14ac:dyDescent="0.15">
      <c r="A46" s="604"/>
      <c r="B46" s="604"/>
      <c r="C46" s="13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1216" t="s">
        <v>285</v>
      </c>
      <c r="X46" s="1216"/>
      <c r="Y46" s="1216"/>
      <c r="Z46" s="1216" t="s">
        <v>286</v>
      </c>
      <c r="AA46" s="1216"/>
      <c r="AB46" s="1216"/>
      <c r="AC46" s="1216" t="s">
        <v>300</v>
      </c>
      <c r="AD46" s="1216"/>
      <c r="AE46" s="1216"/>
      <c r="AF46" s="1216" t="s">
        <v>361</v>
      </c>
      <c r="AG46" s="1216"/>
      <c r="AH46" s="1216"/>
      <c r="AI46" s="1216" t="s">
        <v>362</v>
      </c>
      <c r="AJ46" s="1216"/>
      <c r="AK46" s="1216"/>
      <c r="AL46" s="1216" t="s">
        <v>363</v>
      </c>
      <c r="AM46" s="1216"/>
      <c r="AN46" s="1046"/>
      <c r="AO46" s="573" t="s">
        <v>321</v>
      </c>
      <c r="AP46" s="574"/>
      <c r="AQ46" s="574"/>
      <c r="AR46" s="574"/>
      <c r="AS46" s="575"/>
      <c r="AT46" s="1205">
        <f>COUNTIF(AX5:AX35,"○")</f>
        <v>14</v>
      </c>
      <c r="AU46" s="1206"/>
      <c r="AV46" s="965" t="s">
        <v>366</v>
      </c>
      <c r="AW46" s="1205">
        <f>COUNTIF(AY5:AY35,"○")</f>
        <v>14</v>
      </c>
      <c r="AX46" s="1206"/>
      <c r="AY46" s="1203" t="s">
        <v>366</v>
      </c>
      <c r="AZ46" s="1205">
        <f>COUNTIF(AZ5:AZ35,"○")</f>
        <v>5</v>
      </c>
      <c r="BA46" s="1206"/>
      <c r="BB46" s="1203" t="s">
        <v>366</v>
      </c>
      <c r="BC46" s="76"/>
      <c r="BD46" s="76"/>
      <c r="BE46" s="76"/>
    </row>
    <row r="47" spans="1:57" ht="15" customHeight="1" x14ac:dyDescent="0.15">
      <c r="A47" s="604"/>
      <c r="B47" s="604"/>
      <c r="C47" s="13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559">
        <f>AT46</f>
        <v>14</v>
      </c>
      <c r="X47" s="560"/>
      <c r="Y47" s="555" t="s">
        <v>326</v>
      </c>
      <c r="Z47" s="559">
        <f>AW46</f>
        <v>14</v>
      </c>
      <c r="AA47" s="560"/>
      <c r="AB47" s="555" t="s">
        <v>326</v>
      </c>
      <c r="AC47" s="559">
        <f>AZ46</f>
        <v>5</v>
      </c>
      <c r="AD47" s="560"/>
      <c r="AE47" s="555" t="s">
        <v>306</v>
      </c>
      <c r="AF47" s="559">
        <f>AT46</f>
        <v>14</v>
      </c>
      <c r="AG47" s="560"/>
      <c r="AH47" s="555" t="s">
        <v>306</v>
      </c>
      <c r="AI47" s="559">
        <f>AW46</f>
        <v>14</v>
      </c>
      <c r="AJ47" s="560"/>
      <c r="AK47" s="555" t="s">
        <v>306</v>
      </c>
      <c r="AL47" s="559">
        <f>AZ46</f>
        <v>5</v>
      </c>
      <c r="AM47" s="560"/>
      <c r="AN47" s="555" t="s">
        <v>306</v>
      </c>
      <c r="AO47" s="576"/>
      <c r="AP47" s="577"/>
      <c r="AQ47" s="577"/>
      <c r="AR47" s="577"/>
      <c r="AS47" s="578"/>
      <c r="AT47" s="1205"/>
      <c r="AU47" s="1206"/>
      <c r="AV47" s="966"/>
      <c r="AW47" s="1205"/>
      <c r="AX47" s="1206"/>
      <c r="AY47" s="1203"/>
      <c r="AZ47" s="1205"/>
      <c r="BA47" s="1206"/>
      <c r="BB47" s="1203"/>
      <c r="BC47" s="76"/>
      <c r="BD47" s="76"/>
      <c r="BE47" s="76"/>
    </row>
    <row r="48" spans="1:57" ht="15" customHeight="1" x14ac:dyDescent="0.15">
      <c r="A48" s="604"/>
      <c r="B48" s="604"/>
      <c r="C48" s="13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561"/>
      <c r="X48" s="562"/>
      <c r="Y48" s="558"/>
      <c r="Z48" s="561"/>
      <c r="AA48" s="562"/>
      <c r="AB48" s="558"/>
      <c r="AC48" s="561"/>
      <c r="AD48" s="562"/>
      <c r="AE48" s="558"/>
      <c r="AF48" s="561"/>
      <c r="AG48" s="562"/>
      <c r="AH48" s="558"/>
      <c r="AI48" s="561"/>
      <c r="AJ48" s="562"/>
      <c r="AK48" s="558"/>
      <c r="AL48" s="561"/>
      <c r="AM48" s="562"/>
      <c r="AN48" s="558"/>
      <c r="AO48" s="579"/>
      <c r="AP48" s="580"/>
      <c r="AQ48" s="580"/>
      <c r="AR48" s="580"/>
      <c r="AS48" s="581"/>
      <c r="AT48" s="1205"/>
      <c r="AU48" s="1206"/>
      <c r="AV48" s="967"/>
      <c r="AW48" s="1205"/>
      <c r="AX48" s="1206"/>
      <c r="AY48" s="1203"/>
      <c r="AZ48" s="1205"/>
      <c r="BA48" s="1206"/>
      <c r="BB48" s="1203"/>
      <c r="BC48" s="76"/>
      <c r="BD48" s="76"/>
      <c r="BE48" s="76"/>
    </row>
    <row r="49" spans="1:57" ht="15" customHeight="1" x14ac:dyDescent="0.15">
      <c r="A49" s="604"/>
      <c r="B49" s="604"/>
      <c r="C49" s="13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1046" t="s">
        <v>285</v>
      </c>
      <c r="X49" s="1046"/>
      <c r="Y49" s="1046"/>
      <c r="Z49" s="1046" t="s">
        <v>286</v>
      </c>
      <c r="AA49" s="1046"/>
      <c r="AB49" s="1046"/>
      <c r="AC49" s="1046" t="s">
        <v>300</v>
      </c>
      <c r="AD49" s="1046"/>
      <c r="AE49" s="1046"/>
      <c r="AF49" s="1046" t="s">
        <v>361</v>
      </c>
      <c r="AG49" s="1046"/>
      <c r="AH49" s="1046"/>
      <c r="AI49" s="1046" t="s">
        <v>362</v>
      </c>
      <c r="AJ49" s="1046"/>
      <c r="AK49" s="1046"/>
      <c r="AL49" s="1046" t="s">
        <v>363</v>
      </c>
      <c r="AM49" s="1046"/>
      <c r="AN49" s="1046"/>
      <c r="AO49" s="573" t="s">
        <v>324</v>
      </c>
      <c r="AP49" s="574"/>
      <c r="AQ49" s="574"/>
      <c r="AR49" s="574"/>
      <c r="AS49" s="575"/>
      <c r="AT49" s="959">
        <f>AT46+'R3　2月ok'!AT47</f>
        <v>176</v>
      </c>
      <c r="AU49" s="960"/>
      <c r="AV49" s="965" t="s">
        <v>366</v>
      </c>
      <c r="AW49" s="959">
        <f>AW46+'R3　2月ok'!AW47</f>
        <v>176</v>
      </c>
      <c r="AX49" s="960"/>
      <c r="AY49" s="1203" t="s">
        <v>366</v>
      </c>
      <c r="AZ49" s="959">
        <f>AZ46+'R3　2月ok'!AZ47</f>
        <v>161</v>
      </c>
      <c r="BA49" s="960"/>
      <c r="BB49" s="1203" t="s">
        <v>366</v>
      </c>
      <c r="BC49" s="76"/>
      <c r="BD49" s="76"/>
      <c r="BE49" s="76"/>
    </row>
    <row r="50" spans="1:57" ht="15" customHeight="1" x14ac:dyDescent="0.15">
      <c r="A50" s="604"/>
      <c r="B50" s="604"/>
      <c r="C50" s="13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559">
        <f>W47+'R3　2月ok'!W48</f>
        <v>176</v>
      </c>
      <c r="X50" s="560"/>
      <c r="Y50" s="555" t="s">
        <v>326</v>
      </c>
      <c r="Z50" s="559">
        <f>Z47+'R3　2月ok'!Z48</f>
        <v>176</v>
      </c>
      <c r="AA50" s="560"/>
      <c r="AB50" s="555" t="s">
        <v>326</v>
      </c>
      <c r="AC50" s="559">
        <f>AC47+'R3　2月ok'!AC48</f>
        <v>161</v>
      </c>
      <c r="AD50" s="560"/>
      <c r="AE50" s="555" t="s">
        <v>306</v>
      </c>
      <c r="AF50" s="559">
        <f>AF47+'R3　2月ok'!AF48</f>
        <v>176</v>
      </c>
      <c r="AG50" s="560"/>
      <c r="AH50" s="555" t="s">
        <v>306</v>
      </c>
      <c r="AI50" s="559">
        <f>AI47+'R3　2月ok'!AI48</f>
        <v>176</v>
      </c>
      <c r="AJ50" s="560"/>
      <c r="AK50" s="555" t="s">
        <v>306</v>
      </c>
      <c r="AL50" s="559">
        <f>AL47+'R3　2月ok'!AL48</f>
        <v>161</v>
      </c>
      <c r="AM50" s="560"/>
      <c r="AN50" s="555" t="s">
        <v>306</v>
      </c>
      <c r="AO50" s="576"/>
      <c r="AP50" s="577"/>
      <c r="AQ50" s="577"/>
      <c r="AR50" s="577"/>
      <c r="AS50" s="578"/>
      <c r="AT50" s="961"/>
      <c r="AU50" s="962"/>
      <c r="AV50" s="966"/>
      <c r="AW50" s="961"/>
      <c r="AX50" s="962"/>
      <c r="AY50" s="1203"/>
      <c r="AZ50" s="961"/>
      <c r="BA50" s="962"/>
      <c r="BB50" s="1203"/>
      <c r="BC50" s="76"/>
      <c r="BD50" s="76"/>
      <c r="BE50" s="76"/>
    </row>
    <row r="51" spans="1:57" ht="15" customHeight="1" x14ac:dyDescent="0.15">
      <c r="A51" s="604"/>
      <c r="B51" s="60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558"/>
      <c r="AI51" s="561"/>
      <c r="AJ51" s="562"/>
      <c r="AK51" s="558"/>
      <c r="AL51" s="561"/>
      <c r="AM51" s="562"/>
      <c r="AN51" s="558"/>
      <c r="AO51" s="579"/>
      <c r="AP51" s="580"/>
      <c r="AQ51" s="580"/>
      <c r="AR51" s="580"/>
      <c r="AS51" s="581"/>
      <c r="AT51" s="963"/>
      <c r="AU51" s="964"/>
      <c r="AV51" s="967"/>
      <c r="AW51" s="963"/>
      <c r="AX51" s="964"/>
      <c r="AY51" s="1203"/>
      <c r="AZ51" s="963"/>
      <c r="BA51" s="964"/>
      <c r="BB51" s="1203"/>
      <c r="BC51" s="76"/>
      <c r="BD51" s="76"/>
      <c r="BE51" s="76"/>
    </row>
    <row r="54" spans="1:57" ht="13.5" customHeight="1" x14ac:dyDescent="0.15"/>
    <row r="55" spans="1:57" ht="13.5" customHeight="1" x14ac:dyDescent="0.15"/>
    <row r="56" spans="1:57" ht="13.5" customHeight="1" x14ac:dyDescent="0.15"/>
    <row r="57" spans="1:57" ht="13.5" customHeight="1" x14ac:dyDescent="0.15"/>
    <row r="58" spans="1:57" ht="13.5" customHeight="1" x14ac:dyDescent="0.15"/>
    <row r="59" spans="1:57" ht="13.5" customHeight="1" x14ac:dyDescent="0.15"/>
    <row r="60" spans="1:57" ht="13.5" customHeight="1" x14ac:dyDescent="0.15"/>
    <row r="61" spans="1:57" ht="13.5" customHeight="1" x14ac:dyDescent="0.15"/>
    <row r="62" spans="1:57" ht="13.5" customHeight="1" x14ac:dyDescent="0.15"/>
    <row r="63" spans="1:57" ht="13.5" customHeight="1" x14ac:dyDescent="0.15"/>
    <row r="64" spans="1:57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</sheetData>
  <mergeCells count="330">
    <mergeCell ref="BC3:BE3"/>
    <mergeCell ref="A5:B5"/>
    <mergeCell ref="C5:E5"/>
    <mergeCell ref="F5:Z5"/>
    <mergeCell ref="AA5:AB5"/>
    <mergeCell ref="AC5:AE5"/>
    <mergeCell ref="AF5:AU5"/>
    <mergeCell ref="BA5:BB5"/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  <mergeCell ref="AF7:AU7"/>
    <mergeCell ref="BA7:BB7"/>
    <mergeCell ref="A6:B6"/>
    <mergeCell ref="C6:E6"/>
    <mergeCell ref="F8:Z8"/>
    <mergeCell ref="AA8:AB8"/>
    <mergeCell ref="AC8:AE8"/>
    <mergeCell ref="AF8:AU8"/>
    <mergeCell ref="BA8:BB8"/>
    <mergeCell ref="F6:Z6"/>
    <mergeCell ref="AA6:AB6"/>
    <mergeCell ref="AC6:AE6"/>
    <mergeCell ref="AF6:AU6"/>
    <mergeCell ref="BA6:BB6"/>
    <mergeCell ref="A7:B7"/>
    <mergeCell ref="C7:E7"/>
    <mergeCell ref="F7:Z7"/>
    <mergeCell ref="AA7:AB7"/>
    <mergeCell ref="AC7:AE7"/>
    <mergeCell ref="BA9:BB9"/>
    <mergeCell ref="A8:B8"/>
    <mergeCell ref="C8:E8"/>
    <mergeCell ref="F10:Z10"/>
    <mergeCell ref="AA10:AB10"/>
    <mergeCell ref="AC10:AE10"/>
    <mergeCell ref="AF10:AU10"/>
    <mergeCell ref="BA10:BB10"/>
    <mergeCell ref="A9:B9"/>
    <mergeCell ref="C9:E9"/>
    <mergeCell ref="F9:Z9"/>
    <mergeCell ref="AA9:AB9"/>
    <mergeCell ref="AC9:AE9"/>
    <mergeCell ref="AF9:AU9"/>
    <mergeCell ref="BA11:BB11"/>
    <mergeCell ref="A10:B10"/>
    <mergeCell ref="C10:E10"/>
    <mergeCell ref="F12:Z12"/>
    <mergeCell ref="AA12:AB12"/>
    <mergeCell ref="AC12:AE12"/>
    <mergeCell ref="AF12:AU12"/>
    <mergeCell ref="BA12:BB12"/>
    <mergeCell ref="A11:B11"/>
    <mergeCell ref="C11:E11"/>
    <mergeCell ref="F11:Z11"/>
    <mergeCell ref="AA11:AB11"/>
    <mergeCell ref="AC11:AE11"/>
    <mergeCell ref="AF11:AU11"/>
    <mergeCell ref="BA13:BB13"/>
    <mergeCell ref="A12:B12"/>
    <mergeCell ref="C12:E12"/>
    <mergeCell ref="F14:Z14"/>
    <mergeCell ref="AA14:AB14"/>
    <mergeCell ref="AC14:AE14"/>
    <mergeCell ref="AF14:AU14"/>
    <mergeCell ref="BA14:BB14"/>
    <mergeCell ref="A13:B13"/>
    <mergeCell ref="C13:E13"/>
    <mergeCell ref="F13:Z13"/>
    <mergeCell ref="AA13:AB13"/>
    <mergeCell ref="AC13:AE13"/>
    <mergeCell ref="AF13:AU13"/>
    <mergeCell ref="BA15:BB15"/>
    <mergeCell ref="A14:B14"/>
    <mergeCell ref="C14:E14"/>
    <mergeCell ref="F16:Z16"/>
    <mergeCell ref="AA16:AB16"/>
    <mergeCell ref="AC16:AE16"/>
    <mergeCell ref="AF16:AU16"/>
    <mergeCell ref="BA16:BB16"/>
    <mergeCell ref="A15:B15"/>
    <mergeCell ref="C15:E15"/>
    <mergeCell ref="F15:Z15"/>
    <mergeCell ref="AA15:AB15"/>
    <mergeCell ref="AC15:AE15"/>
    <mergeCell ref="AF15:AU15"/>
    <mergeCell ref="BA17:BB17"/>
    <mergeCell ref="A16:B16"/>
    <mergeCell ref="C16:E16"/>
    <mergeCell ref="F18:Z18"/>
    <mergeCell ref="AA18:AB18"/>
    <mergeCell ref="AC18:AE18"/>
    <mergeCell ref="AF18:AU18"/>
    <mergeCell ref="BA18:BB18"/>
    <mergeCell ref="A17:B17"/>
    <mergeCell ref="C17:E17"/>
    <mergeCell ref="F17:Z17"/>
    <mergeCell ref="AA17:AB17"/>
    <mergeCell ref="AC17:AE17"/>
    <mergeCell ref="AF17:AU17"/>
    <mergeCell ref="BA19:BB19"/>
    <mergeCell ref="A18:B18"/>
    <mergeCell ref="C18:E18"/>
    <mergeCell ref="F20:Z20"/>
    <mergeCell ref="AA20:AB20"/>
    <mergeCell ref="AC20:AE20"/>
    <mergeCell ref="AF20:AU20"/>
    <mergeCell ref="BA20:BB20"/>
    <mergeCell ref="A19:B19"/>
    <mergeCell ref="C19:E19"/>
    <mergeCell ref="F19:Z19"/>
    <mergeCell ref="AA19:AB19"/>
    <mergeCell ref="AC19:AE19"/>
    <mergeCell ref="AF19:AU19"/>
    <mergeCell ref="BA21:BB21"/>
    <mergeCell ref="A20:B20"/>
    <mergeCell ref="C20:E20"/>
    <mergeCell ref="F22:Z22"/>
    <mergeCell ref="AA22:AB22"/>
    <mergeCell ref="AC22:AE22"/>
    <mergeCell ref="AF22:AU22"/>
    <mergeCell ref="BA22:BB22"/>
    <mergeCell ref="A21:B21"/>
    <mergeCell ref="C21:E21"/>
    <mergeCell ref="F21:Z21"/>
    <mergeCell ref="AA21:AB21"/>
    <mergeCell ref="AC21:AE21"/>
    <mergeCell ref="AF21:AU21"/>
    <mergeCell ref="BA23:BB23"/>
    <mergeCell ref="A22:B22"/>
    <mergeCell ref="C22:E22"/>
    <mergeCell ref="F24:Z24"/>
    <mergeCell ref="AA24:AB24"/>
    <mergeCell ref="AC24:AE24"/>
    <mergeCell ref="AF24:AU24"/>
    <mergeCell ref="BA24:BB24"/>
    <mergeCell ref="A23:B23"/>
    <mergeCell ref="C23:E23"/>
    <mergeCell ref="F23:Z23"/>
    <mergeCell ref="AA23:AB23"/>
    <mergeCell ref="AC23:AE23"/>
    <mergeCell ref="AF23:AU23"/>
    <mergeCell ref="BA25:BB25"/>
    <mergeCell ref="A24:B24"/>
    <mergeCell ref="C24:E24"/>
    <mergeCell ref="F26:Z26"/>
    <mergeCell ref="AA26:AB26"/>
    <mergeCell ref="AC26:AE26"/>
    <mergeCell ref="AF26:AU26"/>
    <mergeCell ref="BA26:BB26"/>
    <mergeCell ref="A25:B25"/>
    <mergeCell ref="C25:E25"/>
    <mergeCell ref="F25:Z25"/>
    <mergeCell ref="AA25:AB25"/>
    <mergeCell ref="AC25:AE25"/>
    <mergeCell ref="AF25:AU25"/>
    <mergeCell ref="BA27:BB27"/>
    <mergeCell ref="A26:B26"/>
    <mergeCell ref="C26:E26"/>
    <mergeCell ref="F28:Z28"/>
    <mergeCell ref="AA28:AB28"/>
    <mergeCell ref="AC28:AE28"/>
    <mergeCell ref="AF28:AU28"/>
    <mergeCell ref="BA28:BB28"/>
    <mergeCell ref="A27:B27"/>
    <mergeCell ref="C27:E27"/>
    <mergeCell ref="F27:Z27"/>
    <mergeCell ref="AA27:AB27"/>
    <mergeCell ref="AC27:AE27"/>
    <mergeCell ref="AF27:AU27"/>
    <mergeCell ref="BA29:BB29"/>
    <mergeCell ref="A28:B28"/>
    <mergeCell ref="C28:E28"/>
    <mergeCell ref="F30:Z30"/>
    <mergeCell ref="AA30:AB30"/>
    <mergeCell ref="AC30:AE30"/>
    <mergeCell ref="AF30:AU30"/>
    <mergeCell ref="BA30:BB30"/>
    <mergeCell ref="A29:B29"/>
    <mergeCell ref="C29:E29"/>
    <mergeCell ref="F29:Z29"/>
    <mergeCell ref="AA29:AB29"/>
    <mergeCell ref="AC29:AE29"/>
    <mergeCell ref="AF29:AU29"/>
    <mergeCell ref="BA31:BB31"/>
    <mergeCell ref="A30:B30"/>
    <mergeCell ref="C30:E30"/>
    <mergeCell ref="F32:Z32"/>
    <mergeCell ref="AA32:AB32"/>
    <mergeCell ref="AC32:AE32"/>
    <mergeCell ref="AF32:AU32"/>
    <mergeCell ref="BA32:BB32"/>
    <mergeCell ref="A31:B31"/>
    <mergeCell ref="C31:E31"/>
    <mergeCell ref="F31:Z31"/>
    <mergeCell ref="AA31:AB31"/>
    <mergeCell ref="AC31:AE31"/>
    <mergeCell ref="AF31:AU31"/>
    <mergeCell ref="BA33:BB33"/>
    <mergeCell ref="A32:B32"/>
    <mergeCell ref="C32:E32"/>
    <mergeCell ref="X38:Y38"/>
    <mergeCell ref="Z38:AA38"/>
    <mergeCell ref="AV37:AV39"/>
    <mergeCell ref="AW37:AX39"/>
    <mergeCell ref="AD38:AE38"/>
    <mergeCell ref="AC35:AE35"/>
    <mergeCell ref="AF35:AU35"/>
    <mergeCell ref="A33:B33"/>
    <mergeCell ref="C33:E33"/>
    <mergeCell ref="F33:Z33"/>
    <mergeCell ref="AA33:AB33"/>
    <mergeCell ref="AC33:AE33"/>
    <mergeCell ref="AF33:AU33"/>
    <mergeCell ref="BA34:BB34"/>
    <mergeCell ref="AH38:AI38"/>
    <mergeCell ref="AY37:AY39"/>
    <mergeCell ref="AZ36:BB36"/>
    <mergeCell ref="X39:Y39"/>
    <mergeCell ref="Z39:AA39"/>
    <mergeCell ref="AD39:AE39"/>
    <mergeCell ref="AF39:AG39"/>
    <mergeCell ref="AT36:AV36"/>
    <mergeCell ref="AW36:AY36"/>
    <mergeCell ref="AA35:AB35"/>
    <mergeCell ref="AH42:AI42"/>
    <mergeCell ref="AH39:AI39"/>
    <mergeCell ref="AF38:AG38"/>
    <mergeCell ref="X40:Y40"/>
    <mergeCell ref="Z40:AA40"/>
    <mergeCell ref="BA35:BB35"/>
    <mergeCell ref="Z42:AA42"/>
    <mergeCell ref="A34:B34"/>
    <mergeCell ref="C34:E34"/>
    <mergeCell ref="F34:Z34"/>
    <mergeCell ref="AA34:AB34"/>
    <mergeCell ref="AC34:AE34"/>
    <mergeCell ref="AF34:AU34"/>
    <mergeCell ref="A35:B35"/>
    <mergeCell ref="C35:E35"/>
    <mergeCell ref="F35:Z35"/>
    <mergeCell ref="AZ43:BB45"/>
    <mergeCell ref="AF40:AG40"/>
    <mergeCell ref="AH40:AI40"/>
    <mergeCell ref="AD43:AG43"/>
    <mergeCell ref="AD41:AE41"/>
    <mergeCell ref="AF41:AG41"/>
    <mergeCell ref="AI49:AK49"/>
    <mergeCell ref="AL49:AN49"/>
    <mergeCell ref="A36:B51"/>
    <mergeCell ref="AZ37:BA39"/>
    <mergeCell ref="AK50:AK51"/>
    <mergeCell ref="AL50:AM51"/>
    <mergeCell ref="AN50:AN51"/>
    <mergeCell ref="AD44:AG44"/>
    <mergeCell ref="AN47:AN48"/>
    <mergeCell ref="AO36:AS36"/>
    <mergeCell ref="F37:V45"/>
    <mergeCell ref="W37:AA37"/>
    <mergeCell ref="AC37:AH37"/>
    <mergeCell ref="AO37:AS39"/>
    <mergeCell ref="AT37:AU39"/>
    <mergeCell ref="AZ40:BB42"/>
    <mergeCell ref="BB37:BB39"/>
    <mergeCell ref="AH41:AI41"/>
    <mergeCell ref="W46:Y46"/>
    <mergeCell ref="Z46:AB46"/>
    <mergeCell ref="AC46:AE46"/>
    <mergeCell ref="AO43:AS45"/>
    <mergeCell ref="AT43:AV45"/>
    <mergeCell ref="AW43:AY45"/>
    <mergeCell ref="X43:Y43"/>
    <mergeCell ref="Z43:AA43"/>
    <mergeCell ref="AO40:AS42"/>
    <mergeCell ref="AT40:AV42"/>
    <mergeCell ref="X41:Y41"/>
    <mergeCell ref="Z41:AA41"/>
    <mergeCell ref="X42:Y42"/>
    <mergeCell ref="AD40:AE40"/>
    <mergeCell ref="AD42:AE42"/>
    <mergeCell ref="AL46:AN46"/>
    <mergeCell ref="AF42:AG42"/>
    <mergeCell ref="AW40:AY42"/>
    <mergeCell ref="AY49:AY51"/>
    <mergeCell ref="AZ49:BA51"/>
    <mergeCell ref="BB46:BB48"/>
    <mergeCell ref="AF46:AH46"/>
    <mergeCell ref="AV46:AV48"/>
    <mergeCell ref="AW46:AX48"/>
    <mergeCell ref="AY46:AY48"/>
    <mergeCell ref="AZ46:BA48"/>
    <mergeCell ref="AH47:AH48"/>
    <mergeCell ref="AI47:AJ48"/>
    <mergeCell ref="AO46:AS48"/>
    <mergeCell ref="AT46:AU48"/>
    <mergeCell ref="AI46:AK46"/>
    <mergeCell ref="AF49:AH49"/>
    <mergeCell ref="AV49:AV51"/>
    <mergeCell ref="AW49:AX51"/>
    <mergeCell ref="BB49:BB51"/>
    <mergeCell ref="AF50:AG51"/>
    <mergeCell ref="AH50:AH51"/>
    <mergeCell ref="AI50:AJ51"/>
    <mergeCell ref="W50:X51"/>
    <mergeCell ref="Y50:Y51"/>
    <mergeCell ref="Z50:AA51"/>
    <mergeCell ref="AB50:AB51"/>
    <mergeCell ref="AC50:AD51"/>
    <mergeCell ref="AE50:AE51"/>
    <mergeCell ref="AF47:AG48"/>
    <mergeCell ref="AO49:AS51"/>
    <mergeCell ref="AT49:AU51"/>
    <mergeCell ref="W47:X48"/>
    <mergeCell ref="Y47:Y48"/>
    <mergeCell ref="Z47:AA48"/>
    <mergeCell ref="AB47:AB48"/>
    <mergeCell ref="AC47:AD48"/>
    <mergeCell ref="AE47:AE48"/>
    <mergeCell ref="W49:Y49"/>
    <mergeCell ref="Z49:AB49"/>
    <mergeCell ref="AC49:AE49"/>
    <mergeCell ref="AK47:AK48"/>
    <mergeCell ref="AL47:AM48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r:id="rId1"/>
  <headerFooter alignWithMargins="0">
    <oddHeader>&amp;R&amp;D版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BZ69"/>
  <sheetViews>
    <sheetView view="pageBreakPreview" topLeftCell="A9" zoomScale="70" zoomScaleNormal="100" zoomScaleSheetLayoutView="70" workbookViewId="0">
      <selection activeCell="BS15" sqref="BS15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42" customWidth="1"/>
    <col min="58" max="16384" width="2.25" style="1"/>
  </cols>
  <sheetData>
    <row r="1" spans="1:78" ht="24" customHeight="1" x14ac:dyDescent="0.15">
      <c r="A1" s="649" t="s">
        <v>471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  <c r="BC1" s="76"/>
      <c r="BD1" s="76"/>
      <c r="BE1" s="76"/>
    </row>
    <row r="2" spans="1:78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  <c r="BC2" s="76"/>
      <c r="BD2" s="76"/>
      <c r="BE2" s="76"/>
    </row>
    <row r="3" spans="1:78" ht="15.95" customHeight="1" x14ac:dyDescent="0.15">
      <c r="A3" s="583" t="s">
        <v>306</v>
      </c>
      <c r="B3" s="583"/>
      <c r="C3" s="583" t="s">
        <v>307</v>
      </c>
      <c r="D3" s="583"/>
      <c r="E3" s="583"/>
      <c r="F3" s="583" t="s">
        <v>308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 t="s">
        <v>1450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726" t="s">
        <v>315</v>
      </c>
      <c r="BB3" s="583"/>
      <c r="BC3" s="585" t="s">
        <v>354</v>
      </c>
      <c r="BD3" s="585"/>
      <c r="BE3" s="585"/>
    </row>
    <row r="4" spans="1:78" ht="15.95" customHeight="1" x14ac:dyDescent="0.1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204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726"/>
      <c r="BB4" s="583"/>
      <c r="BC4" s="86">
        <v>1</v>
      </c>
      <c r="BD4" s="86">
        <v>2</v>
      </c>
      <c r="BE4" s="86">
        <v>3</v>
      </c>
    </row>
    <row r="5" spans="1:78" ht="33" customHeight="1" x14ac:dyDescent="0.15">
      <c r="A5" s="640">
        <v>1</v>
      </c>
      <c r="B5" s="640"/>
      <c r="C5" s="638" t="s">
        <v>295</v>
      </c>
      <c r="D5" s="641"/>
      <c r="E5" s="639"/>
      <c r="F5" s="1207" t="s">
        <v>649</v>
      </c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  <c r="Z5" s="1207"/>
      <c r="AA5" s="1033" t="s">
        <v>380</v>
      </c>
      <c r="AB5" s="1033"/>
      <c r="AC5" s="592" t="s">
        <v>1095</v>
      </c>
      <c r="AD5" s="587"/>
      <c r="AE5" s="587"/>
      <c r="AF5" s="1207" t="s">
        <v>481</v>
      </c>
      <c r="AG5" s="1207"/>
      <c r="AH5" s="1207"/>
      <c r="AI5" s="1207"/>
      <c r="AJ5" s="1207"/>
      <c r="AK5" s="1207"/>
      <c r="AL5" s="1207"/>
      <c r="AM5" s="1207"/>
      <c r="AN5" s="1207"/>
      <c r="AO5" s="1207"/>
      <c r="AP5" s="1207"/>
      <c r="AQ5" s="1207"/>
      <c r="AR5" s="1207"/>
      <c r="AS5" s="1207"/>
      <c r="AT5" s="1207"/>
      <c r="AU5" s="1207"/>
      <c r="AV5" s="314" t="s">
        <v>1186</v>
      </c>
      <c r="AW5" s="203" t="s">
        <v>381</v>
      </c>
      <c r="AX5" s="203" t="s">
        <v>293</v>
      </c>
      <c r="AY5" s="203" t="s">
        <v>293</v>
      </c>
      <c r="AZ5" s="203" t="s">
        <v>293</v>
      </c>
      <c r="BA5" s="745">
        <v>1</v>
      </c>
      <c r="BB5" s="737"/>
      <c r="BC5" s="154" t="s">
        <v>293</v>
      </c>
      <c r="BD5" s="154" t="s">
        <v>293</v>
      </c>
      <c r="BE5" s="154" t="s">
        <v>293</v>
      </c>
    </row>
    <row r="6" spans="1:78" ht="33" customHeight="1" x14ac:dyDescent="0.15">
      <c r="A6" s="587">
        <v>2</v>
      </c>
      <c r="B6" s="587"/>
      <c r="C6" s="606" t="s">
        <v>325</v>
      </c>
      <c r="D6" s="607"/>
      <c r="E6" s="608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87" t="s">
        <v>380</v>
      </c>
      <c r="AB6" s="587"/>
      <c r="AC6" s="592" t="s">
        <v>1094</v>
      </c>
      <c r="AD6" s="587"/>
      <c r="AE6" s="587"/>
      <c r="AF6" s="595" t="s">
        <v>481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183" t="s">
        <v>381</v>
      </c>
      <c r="AW6" s="183" t="s">
        <v>381</v>
      </c>
      <c r="AX6" s="183" t="s">
        <v>293</v>
      </c>
      <c r="AY6" s="183" t="s">
        <v>293</v>
      </c>
      <c r="AZ6" s="183" t="s">
        <v>293</v>
      </c>
      <c r="BA6" s="607">
        <v>2</v>
      </c>
      <c r="BB6" s="608"/>
      <c r="BC6" s="127" t="s">
        <v>293</v>
      </c>
      <c r="BD6" s="127" t="s">
        <v>293</v>
      </c>
      <c r="BE6" s="127" t="s">
        <v>293</v>
      </c>
    </row>
    <row r="7" spans="1:78" ht="33" customHeight="1" x14ac:dyDescent="0.15">
      <c r="A7" s="587">
        <v>3</v>
      </c>
      <c r="B7" s="587"/>
      <c r="C7" s="606" t="s">
        <v>296</v>
      </c>
      <c r="D7" s="607"/>
      <c r="E7" s="608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5"/>
      <c r="X7" s="595"/>
      <c r="Y7" s="595"/>
      <c r="Z7" s="595"/>
      <c r="AA7" s="587" t="s">
        <v>380</v>
      </c>
      <c r="AB7" s="587"/>
      <c r="AC7" s="587" t="s">
        <v>1096</v>
      </c>
      <c r="AD7" s="587"/>
      <c r="AE7" s="587"/>
      <c r="AF7" s="595" t="s">
        <v>500</v>
      </c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183" t="s">
        <v>381</v>
      </c>
      <c r="AW7" s="183" t="s">
        <v>381</v>
      </c>
      <c r="AX7" s="183" t="s">
        <v>293</v>
      </c>
      <c r="AY7" s="183" t="s">
        <v>293</v>
      </c>
      <c r="AZ7" s="183" t="s">
        <v>293</v>
      </c>
      <c r="BA7" s="607">
        <v>3</v>
      </c>
      <c r="BB7" s="608"/>
      <c r="BC7" s="127" t="s">
        <v>293</v>
      </c>
      <c r="BD7" s="127" t="s">
        <v>293</v>
      </c>
      <c r="BE7" s="127" t="s">
        <v>293</v>
      </c>
    </row>
    <row r="8" spans="1:78" ht="33" customHeight="1" x14ac:dyDescent="0.15">
      <c r="A8" s="587">
        <v>4</v>
      </c>
      <c r="B8" s="587"/>
      <c r="C8" s="606" t="s">
        <v>292</v>
      </c>
      <c r="D8" s="607"/>
      <c r="E8" s="608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87" t="s">
        <v>380</v>
      </c>
      <c r="AB8" s="587"/>
      <c r="AC8" s="587" t="s">
        <v>1097</v>
      </c>
      <c r="AD8" s="587"/>
      <c r="AE8" s="587"/>
      <c r="AF8" s="1208" t="s">
        <v>481</v>
      </c>
      <c r="AG8" s="1208"/>
      <c r="AH8" s="1208"/>
      <c r="AI8" s="1208"/>
      <c r="AJ8" s="1208"/>
      <c r="AK8" s="1208"/>
      <c r="AL8" s="1208"/>
      <c r="AM8" s="1208"/>
      <c r="AN8" s="1208"/>
      <c r="AO8" s="1208"/>
      <c r="AP8" s="1208"/>
      <c r="AQ8" s="1208"/>
      <c r="AR8" s="1208"/>
      <c r="AS8" s="1208"/>
      <c r="AT8" s="1208"/>
      <c r="AU8" s="1208"/>
      <c r="AV8" s="202" t="s">
        <v>381</v>
      </c>
      <c r="AW8" s="202" t="s">
        <v>381</v>
      </c>
      <c r="AX8" s="202" t="s">
        <v>293</v>
      </c>
      <c r="AY8" s="202" t="s">
        <v>293</v>
      </c>
      <c r="AZ8" s="202" t="s">
        <v>293</v>
      </c>
      <c r="BA8" s="607">
        <v>4</v>
      </c>
      <c r="BB8" s="608"/>
      <c r="BC8" s="127" t="s">
        <v>293</v>
      </c>
      <c r="BD8" s="127" t="s">
        <v>293</v>
      </c>
      <c r="BE8" s="127" t="s">
        <v>293</v>
      </c>
    </row>
    <row r="9" spans="1:78" ht="33" customHeight="1" x14ac:dyDescent="0.15">
      <c r="A9" s="587">
        <v>5</v>
      </c>
      <c r="B9" s="587"/>
      <c r="C9" s="606" t="s">
        <v>294</v>
      </c>
      <c r="D9" s="607"/>
      <c r="E9" s="608"/>
      <c r="F9" s="1211"/>
      <c r="G9" s="1211"/>
      <c r="H9" s="1211"/>
      <c r="I9" s="1211"/>
      <c r="J9" s="1211"/>
      <c r="K9" s="1211"/>
      <c r="L9" s="1211"/>
      <c r="M9" s="1211"/>
      <c r="N9" s="1211"/>
      <c r="O9" s="1211"/>
      <c r="P9" s="1211"/>
      <c r="Q9" s="1211"/>
      <c r="R9" s="1211"/>
      <c r="S9" s="1211"/>
      <c r="T9" s="1211"/>
      <c r="U9" s="1211"/>
      <c r="V9" s="1211"/>
      <c r="W9" s="1211"/>
      <c r="X9" s="1211"/>
      <c r="Y9" s="1211"/>
      <c r="Z9" s="1211"/>
      <c r="AA9" s="587" t="s">
        <v>380</v>
      </c>
      <c r="AB9" s="587"/>
      <c r="AC9" s="587" t="s">
        <v>1078</v>
      </c>
      <c r="AD9" s="587"/>
      <c r="AE9" s="587"/>
      <c r="AF9" s="595" t="s">
        <v>481</v>
      </c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183" t="s">
        <v>381</v>
      </c>
      <c r="AW9" s="183" t="s">
        <v>381</v>
      </c>
      <c r="AX9" s="183" t="s">
        <v>293</v>
      </c>
      <c r="AY9" s="183" t="s">
        <v>293</v>
      </c>
      <c r="AZ9" s="183" t="s">
        <v>293</v>
      </c>
      <c r="BA9" s="607">
        <v>5</v>
      </c>
      <c r="BB9" s="608"/>
      <c r="BC9" s="127" t="s">
        <v>293</v>
      </c>
      <c r="BD9" s="127" t="s">
        <v>1186</v>
      </c>
      <c r="BE9" s="127" t="s">
        <v>293</v>
      </c>
    </row>
    <row r="10" spans="1:78" ht="33" customHeight="1" x14ac:dyDescent="0.15">
      <c r="A10" s="878">
        <v>6</v>
      </c>
      <c r="B10" s="878"/>
      <c r="C10" s="884" t="s">
        <v>297</v>
      </c>
      <c r="D10" s="885"/>
      <c r="E10" s="886"/>
      <c r="F10" s="880"/>
      <c r="G10" s="880"/>
      <c r="H10" s="880"/>
      <c r="I10" s="880"/>
      <c r="J10" s="880"/>
      <c r="K10" s="880"/>
      <c r="L10" s="880"/>
      <c r="M10" s="880"/>
      <c r="N10" s="880"/>
      <c r="O10" s="880"/>
      <c r="P10" s="880"/>
      <c r="Q10" s="880"/>
      <c r="R10" s="880"/>
      <c r="S10" s="880"/>
      <c r="T10" s="880"/>
      <c r="U10" s="880"/>
      <c r="V10" s="880"/>
      <c r="W10" s="880"/>
      <c r="X10" s="880"/>
      <c r="Y10" s="880"/>
      <c r="Z10" s="880"/>
      <c r="AA10" s="878"/>
      <c r="AB10" s="878"/>
      <c r="AC10" s="878"/>
      <c r="AD10" s="878"/>
      <c r="AE10" s="878"/>
      <c r="AF10" s="880"/>
      <c r="AG10" s="880"/>
      <c r="AH10" s="880"/>
      <c r="AI10" s="880"/>
      <c r="AJ10" s="880"/>
      <c r="AK10" s="880"/>
      <c r="AL10" s="880"/>
      <c r="AM10" s="880"/>
      <c r="AN10" s="880"/>
      <c r="AO10" s="880"/>
      <c r="AP10" s="880"/>
      <c r="AQ10" s="880"/>
      <c r="AR10" s="880"/>
      <c r="AS10" s="880"/>
      <c r="AT10" s="880"/>
      <c r="AU10" s="880"/>
      <c r="AV10" s="193"/>
      <c r="AW10" s="193"/>
      <c r="AX10" s="194"/>
      <c r="AY10" s="193"/>
      <c r="AZ10" s="193"/>
      <c r="BA10" s="885">
        <v>6</v>
      </c>
      <c r="BB10" s="886"/>
      <c r="BC10" s="150"/>
      <c r="BD10" s="150"/>
      <c r="BE10" s="150"/>
    </row>
    <row r="11" spans="1:78" ht="33" customHeight="1" x14ac:dyDescent="0.15">
      <c r="A11" s="878">
        <v>7</v>
      </c>
      <c r="B11" s="878"/>
      <c r="C11" s="884" t="s">
        <v>306</v>
      </c>
      <c r="D11" s="885"/>
      <c r="E11" s="886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80"/>
      <c r="V11" s="880"/>
      <c r="W11" s="880"/>
      <c r="X11" s="880"/>
      <c r="Y11" s="880"/>
      <c r="Z11" s="880"/>
      <c r="AA11" s="878"/>
      <c r="AB11" s="878"/>
      <c r="AC11" s="878"/>
      <c r="AD11" s="878"/>
      <c r="AE11" s="878"/>
      <c r="AF11" s="880"/>
      <c r="AG11" s="880"/>
      <c r="AH11" s="880"/>
      <c r="AI11" s="880"/>
      <c r="AJ11" s="880"/>
      <c r="AK11" s="880"/>
      <c r="AL11" s="880"/>
      <c r="AM11" s="880"/>
      <c r="AN11" s="880"/>
      <c r="AO11" s="880"/>
      <c r="AP11" s="880"/>
      <c r="AQ11" s="880"/>
      <c r="AR11" s="880"/>
      <c r="AS11" s="880"/>
      <c r="AT11" s="880"/>
      <c r="AU11" s="880"/>
      <c r="AV11" s="193"/>
      <c r="AW11" s="193"/>
      <c r="AX11" s="193"/>
      <c r="AY11" s="193"/>
      <c r="AZ11" s="193"/>
      <c r="BA11" s="885">
        <v>7</v>
      </c>
      <c r="BB11" s="886"/>
      <c r="BC11" s="150"/>
      <c r="BD11" s="150"/>
      <c r="BE11" s="150"/>
    </row>
    <row r="12" spans="1:78" ht="33" customHeight="1" x14ac:dyDescent="0.15">
      <c r="A12" s="587">
        <v>8</v>
      </c>
      <c r="B12" s="587"/>
      <c r="C12" s="606" t="s">
        <v>295</v>
      </c>
      <c r="D12" s="607"/>
      <c r="E12" s="608"/>
      <c r="F12" s="917" t="s">
        <v>834</v>
      </c>
      <c r="G12" s="595"/>
      <c r="H12" s="595"/>
      <c r="I12" s="595"/>
      <c r="J12" s="595"/>
      <c r="K12" s="595"/>
      <c r="L12" s="595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595"/>
      <c r="X12" s="595"/>
      <c r="Y12" s="595"/>
      <c r="Z12" s="595"/>
      <c r="AA12" s="587" t="s">
        <v>401</v>
      </c>
      <c r="AB12" s="587"/>
      <c r="AC12" s="587" t="s">
        <v>1079</v>
      </c>
      <c r="AD12" s="587"/>
      <c r="AE12" s="587"/>
      <c r="AF12" s="595" t="s">
        <v>49</v>
      </c>
      <c r="AG12" s="595"/>
      <c r="AH12" s="595"/>
      <c r="AI12" s="595"/>
      <c r="AJ12" s="595"/>
      <c r="AK12" s="595"/>
      <c r="AL12" s="595"/>
      <c r="AM12" s="595"/>
      <c r="AN12" s="595"/>
      <c r="AO12" s="595"/>
      <c r="AP12" s="595"/>
      <c r="AQ12" s="595"/>
      <c r="AR12" s="595"/>
      <c r="AS12" s="595"/>
      <c r="AT12" s="595"/>
      <c r="AU12" s="595"/>
      <c r="AV12" s="183" t="s">
        <v>381</v>
      </c>
      <c r="AW12" s="183" t="s">
        <v>381</v>
      </c>
      <c r="AX12" s="183" t="s">
        <v>293</v>
      </c>
      <c r="AY12" s="183" t="s">
        <v>293</v>
      </c>
      <c r="AZ12" s="402" t="s">
        <v>1186</v>
      </c>
      <c r="BA12" s="607">
        <v>8</v>
      </c>
      <c r="BB12" s="608"/>
      <c r="BC12" s="127" t="s">
        <v>293</v>
      </c>
      <c r="BD12" s="127" t="s">
        <v>293</v>
      </c>
      <c r="BE12" s="127" t="s">
        <v>293</v>
      </c>
    </row>
    <row r="13" spans="1:78" ht="33" customHeight="1" x14ac:dyDescent="0.15">
      <c r="A13" s="587">
        <v>9</v>
      </c>
      <c r="B13" s="587"/>
      <c r="C13" s="606" t="s">
        <v>325</v>
      </c>
      <c r="D13" s="607"/>
      <c r="E13" s="608"/>
      <c r="F13" s="917" t="s">
        <v>1143</v>
      </c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595"/>
      <c r="X13" s="595"/>
      <c r="Y13" s="595"/>
      <c r="Z13" s="595"/>
      <c r="AA13" s="587" t="s">
        <v>401</v>
      </c>
      <c r="AB13" s="587"/>
      <c r="AC13" s="587" t="s">
        <v>1080</v>
      </c>
      <c r="AD13" s="587"/>
      <c r="AE13" s="587"/>
      <c r="AF13" s="595" t="s">
        <v>50</v>
      </c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183" t="s">
        <v>381</v>
      </c>
      <c r="AW13" s="183" t="s">
        <v>381</v>
      </c>
      <c r="AX13" s="436" t="s">
        <v>51</v>
      </c>
      <c r="AY13" s="436" t="s">
        <v>51</v>
      </c>
      <c r="AZ13" s="205" t="s">
        <v>1038</v>
      </c>
      <c r="BA13" s="607">
        <v>9</v>
      </c>
      <c r="BB13" s="608"/>
      <c r="BC13" s="127" t="s">
        <v>293</v>
      </c>
      <c r="BD13" s="127" t="s">
        <v>293</v>
      </c>
      <c r="BE13" s="127" t="s">
        <v>293</v>
      </c>
    </row>
    <row r="14" spans="1:78" ht="33" customHeight="1" x14ac:dyDescent="0.15">
      <c r="A14" s="587">
        <v>10</v>
      </c>
      <c r="B14" s="587"/>
      <c r="C14" s="606" t="s">
        <v>296</v>
      </c>
      <c r="D14" s="607"/>
      <c r="E14" s="608"/>
      <c r="F14" s="917" t="s">
        <v>271</v>
      </c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587" t="s">
        <v>401</v>
      </c>
      <c r="AB14" s="587"/>
      <c r="AC14" s="587" t="s">
        <v>1323</v>
      </c>
      <c r="AD14" s="587"/>
      <c r="AE14" s="587"/>
      <c r="AF14" s="595" t="s">
        <v>835</v>
      </c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183" t="s">
        <v>381</v>
      </c>
      <c r="AW14" s="183" t="s">
        <v>381</v>
      </c>
      <c r="AX14" s="183" t="s">
        <v>293</v>
      </c>
      <c r="AY14" s="183" t="s">
        <v>293</v>
      </c>
      <c r="AZ14" s="183" t="s">
        <v>381</v>
      </c>
      <c r="BA14" s="607">
        <v>10</v>
      </c>
      <c r="BB14" s="608"/>
      <c r="BC14" s="127" t="s">
        <v>293</v>
      </c>
      <c r="BD14" s="127" t="s">
        <v>293</v>
      </c>
      <c r="BE14" s="127" t="s">
        <v>293</v>
      </c>
    </row>
    <row r="15" spans="1:78" ht="33" customHeight="1" x14ac:dyDescent="0.15">
      <c r="A15" s="587">
        <v>11</v>
      </c>
      <c r="B15" s="587"/>
      <c r="C15" s="606" t="s">
        <v>292</v>
      </c>
      <c r="D15" s="607"/>
      <c r="E15" s="608"/>
      <c r="F15" s="1212" t="s">
        <v>1202</v>
      </c>
      <c r="G15" s="595"/>
      <c r="H15" s="595"/>
      <c r="I15" s="595"/>
      <c r="J15" s="595"/>
      <c r="K15" s="595"/>
      <c r="L15" s="595"/>
      <c r="M15" s="595"/>
      <c r="N15" s="595"/>
      <c r="O15" s="595"/>
      <c r="P15" s="595"/>
      <c r="Q15" s="595"/>
      <c r="R15" s="595"/>
      <c r="S15" s="595"/>
      <c r="T15" s="595"/>
      <c r="U15" s="595"/>
      <c r="V15" s="595"/>
      <c r="W15" s="595"/>
      <c r="X15" s="595"/>
      <c r="Y15" s="595"/>
      <c r="Z15" s="595"/>
      <c r="AA15" s="587" t="s">
        <v>401</v>
      </c>
      <c r="AB15" s="587"/>
      <c r="AC15" s="587" t="s">
        <v>1082</v>
      </c>
      <c r="AD15" s="587"/>
      <c r="AE15" s="587"/>
      <c r="AF15" s="1209" t="s">
        <v>836</v>
      </c>
      <c r="AG15" s="1209"/>
      <c r="AH15" s="1209"/>
      <c r="AI15" s="1209"/>
      <c r="AJ15" s="1209"/>
      <c r="AK15" s="1209"/>
      <c r="AL15" s="1209"/>
      <c r="AM15" s="1209"/>
      <c r="AN15" s="1209"/>
      <c r="AO15" s="1209"/>
      <c r="AP15" s="1209"/>
      <c r="AQ15" s="1209"/>
      <c r="AR15" s="1209"/>
      <c r="AS15" s="1209"/>
      <c r="AT15" s="1209"/>
      <c r="AU15" s="1209"/>
      <c r="AV15" s="127" t="s">
        <v>1201</v>
      </c>
      <c r="AW15" s="127" t="s">
        <v>259</v>
      </c>
      <c r="AX15" s="183" t="s">
        <v>293</v>
      </c>
      <c r="AY15" s="183" t="s">
        <v>293</v>
      </c>
      <c r="AZ15" s="183" t="s">
        <v>381</v>
      </c>
      <c r="BA15" s="607">
        <v>11</v>
      </c>
      <c r="BB15" s="608"/>
      <c r="BC15" s="127" t="s">
        <v>293</v>
      </c>
      <c r="BD15" s="127" t="s">
        <v>293</v>
      </c>
      <c r="BE15" s="127" t="s">
        <v>293</v>
      </c>
    </row>
    <row r="16" spans="1:78" ht="33" customHeight="1" x14ac:dyDescent="0.15">
      <c r="A16" s="587">
        <v>12</v>
      </c>
      <c r="B16" s="587"/>
      <c r="C16" s="606" t="s">
        <v>294</v>
      </c>
      <c r="D16" s="607"/>
      <c r="E16" s="608"/>
      <c r="F16" s="1211" t="s">
        <v>787</v>
      </c>
      <c r="G16" s="1211"/>
      <c r="H16" s="1211"/>
      <c r="I16" s="1211"/>
      <c r="J16" s="1211"/>
      <c r="K16" s="1211"/>
      <c r="L16" s="1211"/>
      <c r="M16" s="1211"/>
      <c r="N16" s="1211"/>
      <c r="O16" s="1211"/>
      <c r="P16" s="1211"/>
      <c r="Q16" s="1211"/>
      <c r="R16" s="1211"/>
      <c r="S16" s="1211"/>
      <c r="T16" s="1211"/>
      <c r="U16" s="1211"/>
      <c r="V16" s="1211"/>
      <c r="W16" s="1211"/>
      <c r="X16" s="1211"/>
      <c r="Y16" s="1211"/>
      <c r="Z16" s="1211"/>
      <c r="AA16" s="587" t="s">
        <v>401</v>
      </c>
      <c r="AB16" s="587"/>
      <c r="AC16" s="592" t="s">
        <v>1083</v>
      </c>
      <c r="AD16" s="587"/>
      <c r="AE16" s="587"/>
      <c r="AF16" s="595"/>
      <c r="AG16" s="595"/>
      <c r="AH16" s="595"/>
      <c r="AI16" s="595"/>
      <c r="AJ16" s="595"/>
      <c r="AK16" s="595"/>
      <c r="AL16" s="595"/>
      <c r="AM16" s="595"/>
      <c r="AN16" s="595"/>
      <c r="AO16" s="595"/>
      <c r="AP16" s="595"/>
      <c r="AQ16" s="595"/>
      <c r="AR16" s="595"/>
      <c r="AS16" s="595"/>
      <c r="AT16" s="595"/>
      <c r="AU16" s="595"/>
      <c r="AV16" s="127" t="s">
        <v>259</v>
      </c>
      <c r="AW16" s="183" t="s">
        <v>402</v>
      </c>
      <c r="AX16" s="216" t="s">
        <v>1038</v>
      </c>
      <c r="AY16" s="216" t="s">
        <v>1038</v>
      </c>
      <c r="AZ16" s="183" t="s">
        <v>381</v>
      </c>
      <c r="BA16" s="607">
        <v>12</v>
      </c>
      <c r="BB16" s="608"/>
      <c r="BC16" s="127" t="s">
        <v>293</v>
      </c>
      <c r="BD16" s="127" t="s">
        <v>293</v>
      </c>
      <c r="BE16" s="127" t="s">
        <v>293</v>
      </c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</row>
    <row r="17" spans="1:57" ht="33" customHeight="1" x14ac:dyDescent="0.15">
      <c r="A17" s="878">
        <v>13</v>
      </c>
      <c r="B17" s="878"/>
      <c r="C17" s="884" t="s">
        <v>297</v>
      </c>
      <c r="D17" s="885"/>
      <c r="E17" s="886"/>
      <c r="F17" s="880"/>
      <c r="G17" s="880"/>
      <c r="H17" s="880"/>
      <c r="I17" s="880"/>
      <c r="J17" s="880"/>
      <c r="K17" s="880"/>
      <c r="L17" s="880"/>
      <c r="M17" s="880"/>
      <c r="N17" s="880"/>
      <c r="O17" s="880"/>
      <c r="P17" s="880"/>
      <c r="Q17" s="880"/>
      <c r="R17" s="880"/>
      <c r="S17" s="880"/>
      <c r="T17" s="880"/>
      <c r="U17" s="880"/>
      <c r="V17" s="880"/>
      <c r="W17" s="880"/>
      <c r="X17" s="880"/>
      <c r="Y17" s="880"/>
      <c r="Z17" s="880"/>
      <c r="AA17" s="878"/>
      <c r="AB17" s="878"/>
      <c r="AC17" s="878"/>
      <c r="AD17" s="878"/>
      <c r="AE17" s="878"/>
      <c r="AF17" s="880"/>
      <c r="AG17" s="880"/>
      <c r="AH17" s="880"/>
      <c r="AI17" s="880"/>
      <c r="AJ17" s="880"/>
      <c r="AK17" s="880"/>
      <c r="AL17" s="880"/>
      <c r="AM17" s="880"/>
      <c r="AN17" s="880"/>
      <c r="AO17" s="880"/>
      <c r="AP17" s="880"/>
      <c r="AQ17" s="880"/>
      <c r="AR17" s="880"/>
      <c r="AS17" s="880"/>
      <c r="AT17" s="880"/>
      <c r="AU17" s="880"/>
      <c r="AV17" s="193"/>
      <c r="AW17" s="193"/>
      <c r="AX17" s="193"/>
      <c r="AY17" s="193"/>
      <c r="AZ17" s="193"/>
      <c r="BA17" s="885">
        <v>13</v>
      </c>
      <c r="BB17" s="886"/>
      <c r="BC17" s="150"/>
      <c r="BD17" s="150"/>
      <c r="BE17" s="150"/>
    </row>
    <row r="18" spans="1:57" ht="33" customHeight="1" x14ac:dyDescent="0.15">
      <c r="A18" s="878">
        <v>14</v>
      </c>
      <c r="B18" s="878"/>
      <c r="C18" s="884" t="s">
        <v>306</v>
      </c>
      <c r="D18" s="885"/>
      <c r="E18" s="886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78"/>
      <c r="AB18" s="878"/>
      <c r="AC18" s="878"/>
      <c r="AD18" s="878"/>
      <c r="AE18" s="878"/>
      <c r="AF18" s="880"/>
      <c r="AG18" s="880"/>
      <c r="AH18" s="880"/>
      <c r="AI18" s="880"/>
      <c r="AJ18" s="880"/>
      <c r="AK18" s="880"/>
      <c r="AL18" s="880"/>
      <c r="AM18" s="880"/>
      <c r="AN18" s="880"/>
      <c r="AO18" s="880"/>
      <c r="AP18" s="880"/>
      <c r="AQ18" s="880"/>
      <c r="AR18" s="880"/>
      <c r="AS18" s="880"/>
      <c r="AT18" s="880"/>
      <c r="AU18" s="880"/>
      <c r="AV18" s="193"/>
      <c r="AW18" s="193"/>
      <c r="AX18" s="193"/>
      <c r="AY18" s="193"/>
      <c r="AZ18" s="193"/>
      <c r="BA18" s="885">
        <v>14</v>
      </c>
      <c r="BB18" s="886"/>
      <c r="BC18" s="150"/>
      <c r="BD18" s="150"/>
      <c r="BE18" s="150"/>
    </row>
    <row r="19" spans="1:57" ht="33" customHeight="1" x14ac:dyDescent="0.15">
      <c r="A19" s="587">
        <v>15</v>
      </c>
      <c r="B19" s="587"/>
      <c r="C19" s="606" t="s">
        <v>295</v>
      </c>
      <c r="D19" s="607"/>
      <c r="E19" s="608"/>
      <c r="F19" s="917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87" t="s">
        <v>380</v>
      </c>
      <c r="AB19" s="587"/>
      <c r="AC19" s="592" t="s">
        <v>1084</v>
      </c>
      <c r="AD19" s="587"/>
      <c r="AE19" s="587"/>
      <c r="AF19" s="595" t="s">
        <v>837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127"/>
      <c r="AW19" s="127" t="s">
        <v>1186</v>
      </c>
      <c r="AX19" s="183" t="s">
        <v>293</v>
      </c>
      <c r="AY19" s="183" t="s">
        <v>293</v>
      </c>
      <c r="AZ19" s="183" t="s">
        <v>381</v>
      </c>
      <c r="BA19" s="607">
        <v>15</v>
      </c>
      <c r="BB19" s="608"/>
      <c r="BC19" s="127" t="s">
        <v>293</v>
      </c>
      <c r="BD19" s="127" t="s">
        <v>293</v>
      </c>
      <c r="BE19" s="127" t="s">
        <v>1038</v>
      </c>
    </row>
    <row r="20" spans="1:57" ht="33" customHeight="1" x14ac:dyDescent="0.15">
      <c r="A20" s="587">
        <v>16</v>
      </c>
      <c r="B20" s="587"/>
      <c r="C20" s="606" t="s">
        <v>325</v>
      </c>
      <c r="D20" s="607"/>
      <c r="E20" s="608"/>
      <c r="F20" s="595"/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587" t="s">
        <v>380</v>
      </c>
      <c r="AB20" s="587"/>
      <c r="AC20" s="587" t="s">
        <v>1085</v>
      </c>
      <c r="AD20" s="587"/>
      <c r="AE20" s="587"/>
      <c r="AF20" s="595" t="s">
        <v>837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127"/>
      <c r="AW20" s="183" t="s">
        <v>1186</v>
      </c>
      <c r="AX20" s="216" t="s">
        <v>1186</v>
      </c>
      <c r="AY20" s="216" t="s">
        <v>1186</v>
      </c>
      <c r="AZ20" s="183" t="s">
        <v>381</v>
      </c>
      <c r="BA20" s="607">
        <v>16</v>
      </c>
      <c r="BB20" s="608"/>
      <c r="BC20" s="127" t="s">
        <v>293</v>
      </c>
      <c r="BD20" s="127" t="s">
        <v>293</v>
      </c>
      <c r="BE20" s="127" t="s">
        <v>1038</v>
      </c>
    </row>
    <row r="21" spans="1:57" ht="33" customHeight="1" x14ac:dyDescent="0.15">
      <c r="A21" s="587">
        <v>17</v>
      </c>
      <c r="B21" s="587"/>
      <c r="C21" s="606" t="s">
        <v>296</v>
      </c>
      <c r="D21" s="607"/>
      <c r="E21" s="608"/>
      <c r="F21" s="917" t="s">
        <v>1615</v>
      </c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87" t="s">
        <v>380</v>
      </c>
      <c r="AB21" s="587"/>
      <c r="AC21" s="592" t="s">
        <v>1086</v>
      </c>
      <c r="AD21" s="587"/>
      <c r="AE21" s="587"/>
      <c r="AF21" s="595" t="s">
        <v>838</v>
      </c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183" t="s">
        <v>381</v>
      </c>
      <c r="AW21" s="183" t="s">
        <v>381</v>
      </c>
      <c r="AX21" s="216" t="s">
        <v>1186</v>
      </c>
      <c r="AY21" s="216" t="s">
        <v>1186</v>
      </c>
      <c r="AZ21" s="183" t="s">
        <v>381</v>
      </c>
      <c r="BA21" s="607">
        <v>17</v>
      </c>
      <c r="BB21" s="608"/>
      <c r="BC21" s="127" t="s">
        <v>293</v>
      </c>
      <c r="BD21" s="127" t="s">
        <v>293</v>
      </c>
      <c r="BE21" s="127" t="s">
        <v>381</v>
      </c>
    </row>
    <row r="22" spans="1:57" ht="33" customHeight="1" x14ac:dyDescent="0.15">
      <c r="A22" s="587">
        <v>18</v>
      </c>
      <c r="B22" s="587"/>
      <c r="C22" s="606" t="s">
        <v>292</v>
      </c>
      <c r="D22" s="607"/>
      <c r="E22" s="608"/>
      <c r="F22" s="595" t="s">
        <v>260</v>
      </c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595"/>
      <c r="X22" s="595"/>
      <c r="Y22" s="595"/>
      <c r="Z22" s="595"/>
      <c r="AA22" s="587" t="s">
        <v>380</v>
      </c>
      <c r="AB22" s="587"/>
      <c r="AC22" s="587" t="s">
        <v>1087</v>
      </c>
      <c r="AD22" s="587"/>
      <c r="AE22" s="587"/>
      <c r="AF22" s="595" t="s">
        <v>839</v>
      </c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183"/>
      <c r="AW22" s="183" t="s">
        <v>1186</v>
      </c>
      <c r="AX22" s="183" t="s">
        <v>293</v>
      </c>
      <c r="AY22" s="183" t="s">
        <v>293</v>
      </c>
      <c r="AZ22" s="183" t="s">
        <v>381</v>
      </c>
      <c r="BA22" s="607">
        <v>18</v>
      </c>
      <c r="BB22" s="608"/>
      <c r="BC22" s="127" t="s">
        <v>293</v>
      </c>
      <c r="BD22" s="127" t="s">
        <v>293</v>
      </c>
      <c r="BE22" s="127" t="s">
        <v>381</v>
      </c>
    </row>
    <row r="23" spans="1:57" ht="33" customHeight="1" x14ac:dyDescent="0.15">
      <c r="A23" s="587">
        <v>19</v>
      </c>
      <c r="B23" s="587"/>
      <c r="C23" s="606" t="s">
        <v>294</v>
      </c>
      <c r="D23" s="607"/>
      <c r="E23" s="608"/>
      <c r="F23" s="917" t="s">
        <v>1147</v>
      </c>
      <c r="G23" s="595"/>
      <c r="H23" s="595"/>
      <c r="I23" s="595"/>
      <c r="J23" s="595"/>
      <c r="K23" s="595"/>
      <c r="L23" s="595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587" t="s">
        <v>380</v>
      </c>
      <c r="AB23" s="587"/>
      <c r="AC23" s="587" t="s">
        <v>1117</v>
      </c>
      <c r="AD23" s="587"/>
      <c r="AE23" s="587"/>
      <c r="AF23" s="595" t="s">
        <v>24</v>
      </c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183"/>
      <c r="AW23" s="183" t="s">
        <v>1186</v>
      </c>
      <c r="AX23" s="183" t="s">
        <v>293</v>
      </c>
      <c r="AY23" s="183" t="s">
        <v>293</v>
      </c>
      <c r="AZ23" s="183" t="s">
        <v>381</v>
      </c>
      <c r="BA23" s="607">
        <v>19</v>
      </c>
      <c r="BB23" s="608"/>
      <c r="BC23" s="127" t="s">
        <v>293</v>
      </c>
      <c r="BD23" s="127" t="s">
        <v>293</v>
      </c>
      <c r="BE23" s="127" t="s">
        <v>381</v>
      </c>
    </row>
    <row r="24" spans="1:57" ht="33" customHeight="1" x14ac:dyDescent="0.15">
      <c r="A24" s="878">
        <v>20</v>
      </c>
      <c r="B24" s="878"/>
      <c r="C24" s="884" t="s">
        <v>297</v>
      </c>
      <c r="D24" s="885"/>
      <c r="E24" s="886"/>
      <c r="F24" s="880" t="s">
        <v>543</v>
      </c>
      <c r="G24" s="880"/>
      <c r="H24" s="880"/>
      <c r="I24" s="880"/>
      <c r="J24" s="880"/>
      <c r="K24" s="880"/>
      <c r="L24" s="880"/>
      <c r="M24" s="880"/>
      <c r="N24" s="880"/>
      <c r="O24" s="880"/>
      <c r="P24" s="880"/>
      <c r="Q24" s="880"/>
      <c r="R24" s="880"/>
      <c r="S24" s="880"/>
      <c r="T24" s="880"/>
      <c r="U24" s="880"/>
      <c r="V24" s="880"/>
      <c r="W24" s="880"/>
      <c r="X24" s="880"/>
      <c r="Y24" s="880"/>
      <c r="Z24" s="880"/>
      <c r="AA24" s="878"/>
      <c r="AB24" s="878"/>
      <c r="AC24" s="878"/>
      <c r="AD24" s="878"/>
      <c r="AE24" s="878"/>
      <c r="AF24" s="880"/>
      <c r="AG24" s="880"/>
      <c r="AH24" s="880"/>
      <c r="AI24" s="880"/>
      <c r="AJ24" s="880"/>
      <c r="AK24" s="880"/>
      <c r="AL24" s="880"/>
      <c r="AM24" s="880"/>
      <c r="AN24" s="880"/>
      <c r="AO24" s="880"/>
      <c r="AP24" s="880"/>
      <c r="AQ24" s="880"/>
      <c r="AR24" s="880"/>
      <c r="AS24" s="880"/>
      <c r="AT24" s="880"/>
      <c r="AU24" s="880"/>
      <c r="AV24" s="193"/>
      <c r="AW24" s="193"/>
      <c r="AX24" s="193"/>
      <c r="AY24" s="193"/>
      <c r="AZ24" s="193"/>
      <c r="BA24" s="885">
        <v>20</v>
      </c>
      <c r="BB24" s="886"/>
      <c r="BC24" s="150"/>
      <c r="BD24" s="150"/>
      <c r="BE24" s="150"/>
    </row>
    <row r="25" spans="1:57" ht="33" customHeight="1" x14ac:dyDescent="0.15">
      <c r="A25" s="878">
        <v>21</v>
      </c>
      <c r="B25" s="878"/>
      <c r="C25" s="884" t="s">
        <v>306</v>
      </c>
      <c r="D25" s="885"/>
      <c r="E25" s="886"/>
      <c r="F25" s="880"/>
      <c r="G25" s="880"/>
      <c r="H25" s="880"/>
      <c r="I25" s="880"/>
      <c r="J25" s="880"/>
      <c r="K25" s="880"/>
      <c r="L25" s="880"/>
      <c r="M25" s="880"/>
      <c r="N25" s="880"/>
      <c r="O25" s="880"/>
      <c r="P25" s="880"/>
      <c r="Q25" s="880"/>
      <c r="R25" s="880"/>
      <c r="S25" s="880"/>
      <c r="T25" s="880"/>
      <c r="U25" s="880"/>
      <c r="V25" s="880"/>
      <c r="W25" s="880"/>
      <c r="X25" s="880"/>
      <c r="Y25" s="880"/>
      <c r="Z25" s="880"/>
      <c r="AA25" s="878"/>
      <c r="AB25" s="878"/>
      <c r="AC25" s="878"/>
      <c r="AD25" s="878"/>
      <c r="AE25" s="878"/>
      <c r="AF25" s="880"/>
      <c r="AG25" s="880"/>
      <c r="AH25" s="880"/>
      <c r="AI25" s="880"/>
      <c r="AJ25" s="880"/>
      <c r="AK25" s="880"/>
      <c r="AL25" s="880"/>
      <c r="AM25" s="880"/>
      <c r="AN25" s="880"/>
      <c r="AO25" s="880"/>
      <c r="AP25" s="880"/>
      <c r="AQ25" s="880"/>
      <c r="AR25" s="880"/>
      <c r="AS25" s="880"/>
      <c r="AT25" s="880"/>
      <c r="AU25" s="880"/>
      <c r="AV25" s="193"/>
      <c r="AW25" s="193"/>
      <c r="AX25" s="193"/>
      <c r="AY25" s="193"/>
      <c r="AZ25" s="193"/>
      <c r="BA25" s="885">
        <v>21</v>
      </c>
      <c r="BB25" s="886"/>
      <c r="BC25" s="150"/>
      <c r="BD25" s="150"/>
      <c r="BE25" s="150"/>
    </row>
    <row r="26" spans="1:57" ht="33" customHeight="1" x14ac:dyDescent="0.15">
      <c r="A26" s="587">
        <v>22</v>
      </c>
      <c r="B26" s="587"/>
      <c r="C26" s="606" t="s">
        <v>295</v>
      </c>
      <c r="D26" s="607"/>
      <c r="E26" s="608"/>
      <c r="F26" s="595" t="s">
        <v>841</v>
      </c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87" t="s">
        <v>401</v>
      </c>
      <c r="AB26" s="587"/>
      <c r="AC26" s="587" t="s">
        <v>1089</v>
      </c>
      <c r="AD26" s="587"/>
      <c r="AE26" s="587"/>
      <c r="AF26" s="595" t="s">
        <v>840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183"/>
      <c r="AW26" s="183" t="s">
        <v>1186</v>
      </c>
      <c r="AX26" s="183" t="s">
        <v>381</v>
      </c>
      <c r="AY26" s="183" t="s">
        <v>381</v>
      </c>
      <c r="AZ26" s="183" t="s">
        <v>381</v>
      </c>
      <c r="BA26" s="607">
        <v>22</v>
      </c>
      <c r="BB26" s="608"/>
      <c r="BC26" s="127" t="s">
        <v>293</v>
      </c>
      <c r="BD26" s="127" t="s">
        <v>293</v>
      </c>
      <c r="BE26" s="127" t="s">
        <v>381</v>
      </c>
    </row>
    <row r="27" spans="1:57" ht="33" customHeight="1" x14ac:dyDescent="0.15">
      <c r="A27" s="587">
        <v>23</v>
      </c>
      <c r="B27" s="587"/>
      <c r="C27" s="606" t="s">
        <v>325</v>
      </c>
      <c r="D27" s="607"/>
      <c r="E27" s="608"/>
      <c r="F27" s="595" t="s">
        <v>1616</v>
      </c>
      <c r="G27" s="595"/>
      <c r="H27" s="595"/>
      <c r="I27" s="595"/>
      <c r="J27" s="595"/>
      <c r="K27" s="595"/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87" t="s">
        <v>401</v>
      </c>
      <c r="AB27" s="587"/>
      <c r="AC27" s="587" t="s">
        <v>1090</v>
      </c>
      <c r="AD27" s="587"/>
      <c r="AE27" s="587"/>
      <c r="AF27" s="1214" t="s">
        <v>842</v>
      </c>
      <c r="AG27" s="1214"/>
      <c r="AH27" s="1214"/>
      <c r="AI27" s="1214"/>
      <c r="AJ27" s="1214"/>
      <c r="AK27" s="1214"/>
      <c r="AL27" s="1214"/>
      <c r="AM27" s="1214"/>
      <c r="AN27" s="1214"/>
      <c r="AO27" s="1214"/>
      <c r="AP27" s="1214"/>
      <c r="AQ27" s="1214"/>
      <c r="AR27" s="1214"/>
      <c r="AS27" s="1214"/>
      <c r="AT27" s="1214"/>
      <c r="AU27" s="1214"/>
      <c r="AV27" s="183"/>
      <c r="AW27" s="183" t="s">
        <v>1186</v>
      </c>
      <c r="AX27" s="436" t="s">
        <v>381</v>
      </c>
      <c r="AY27" s="436" t="s">
        <v>381</v>
      </c>
      <c r="AZ27" s="183" t="s">
        <v>381</v>
      </c>
      <c r="BA27" s="607">
        <v>23</v>
      </c>
      <c r="BB27" s="608"/>
      <c r="BC27" s="127" t="s">
        <v>293</v>
      </c>
      <c r="BD27" s="127" t="s">
        <v>293</v>
      </c>
      <c r="BE27" s="127" t="s">
        <v>381</v>
      </c>
    </row>
    <row r="28" spans="1:57" ht="33" customHeight="1" x14ac:dyDescent="0.15">
      <c r="A28" s="587">
        <v>24</v>
      </c>
      <c r="B28" s="587"/>
      <c r="C28" s="606" t="s">
        <v>296</v>
      </c>
      <c r="D28" s="607"/>
      <c r="E28" s="608"/>
      <c r="F28" s="595" t="s">
        <v>261</v>
      </c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87" t="s">
        <v>401</v>
      </c>
      <c r="AB28" s="587"/>
      <c r="AC28" s="934" t="s">
        <v>1091</v>
      </c>
      <c r="AD28" s="607"/>
      <c r="AE28" s="608"/>
      <c r="AF28" s="1214" t="s">
        <v>817</v>
      </c>
      <c r="AG28" s="1214"/>
      <c r="AH28" s="1214"/>
      <c r="AI28" s="1214"/>
      <c r="AJ28" s="1214"/>
      <c r="AK28" s="1214"/>
      <c r="AL28" s="1214"/>
      <c r="AM28" s="1214"/>
      <c r="AN28" s="1214"/>
      <c r="AO28" s="1214"/>
      <c r="AP28" s="1214"/>
      <c r="AQ28" s="1214"/>
      <c r="AR28" s="1214"/>
      <c r="AS28" s="1214"/>
      <c r="AT28" s="1214"/>
      <c r="AU28" s="1214"/>
      <c r="AV28" s="183" t="s">
        <v>381</v>
      </c>
      <c r="AW28" s="183" t="s">
        <v>381</v>
      </c>
      <c r="AX28" s="436" t="s">
        <v>381</v>
      </c>
      <c r="AY28" s="436" t="s">
        <v>381</v>
      </c>
      <c r="AZ28" s="183" t="s">
        <v>381</v>
      </c>
      <c r="BA28" s="607">
        <v>24</v>
      </c>
      <c r="BB28" s="608"/>
      <c r="BC28" s="127" t="s">
        <v>293</v>
      </c>
      <c r="BD28" s="127" t="s">
        <v>293</v>
      </c>
      <c r="BE28" s="127" t="s">
        <v>381</v>
      </c>
    </row>
    <row r="29" spans="1:57" ht="33" customHeight="1" thickBot="1" x14ac:dyDescent="0.2">
      <c r="A29" s="891">
        <v>25</v>
      </c>
      <c r="B29" s="891"/>
      <c r="C29" s="955" t="s">
        <v>292</v>
      </c>
      <c r="D29" s="956"/>
      <c r="E29" s="892"/>
      <c r="F29" s="890" t="s">
        <v>542</v>
      </c>
      <c r="G29" s="890"/>
      <c r="H29" s="890"/>
      <c r="I29" s="890"/>
      <c r="J29" s="890"/>
      <c r="K29" s="890"/>
      <c r="L29" s="890"/>
      <c r="M29" s="890"/>
      <c r="N29" s="890"/>
      <c r="O29" s="890"/>
      <c r="P29" s="890"/>
      <c r="Q29" s="890"/>
      <c r="R29" s="890"/>
      <c r="S29" s="890"/>
      <c r="T29" s="890"/>
      <c r="U29" s="890"/>
      <c r="V29" s="890"/>
      <c r="W29" s="890"/>
      <c r="X29" s="890"/>
      <c r="Y29" s="890"/>
      <c r="Z29" s="890"/>
      <c r="AA29" s="891" t="s">
        <v>401</v>
      </c>
      <c r="AB29" s="891"/>
      <c r="AC29" s="955" t="s">
        <v>1092</v>
      </c>
      <c r="AD29" s="956"/>
      <c r="AE29" s="892"/>
      <c r="AF29" s="1215" t="s">
        <v>843</v>
      </c>
      <c r="AG29" s="1215"/>
      <c r="AH29" s="1215"/>
      <c r="AI29" s="1215"/>
      <c r="AJ29" s="1215"/>
      <c r="AK29" s="1215"/>
      <c r="AL29" s="1215"/>
      <c r="AM29" s="1215"/>
      <c r="AN29" s="1215"/>
      <c r="AO29" s="1215"/>
      <c r="AP29" s="1215"/>
      <c r="AQ29" s="1215"/>
      <c r="AR29" s="1215"/>
      <c r="AS29" s="1215"/>
      <c r="AT29" s="1215"/>
      <c r="AU29" s="1215"/>
      <c r="AV29" s="195"/>
      <c r="AW29" s="195" t="s">
        <v>1197</v>
      </c>
      <c r="AX29" s="437" t="s">
        <v>381</v>
      </c>
      <c r="AY29" s="437" t="s">
        <v>381</v>
      </c>
      <c r="AZ29" s="195" t="s">
        <v>1038</v>
      </c>
      <c r="BA29" s="956">
        <v>25</v>
      </c>
      <c r="BB29" s="892"/>
      <c r="BC29" s="151" t="s">
        <v>293</v>
      </c>
      <c r="BD29" s="151" t="s">
        <v>293</v>
      </c>
      <c r="BE29" s="151" t="s">
        <v>381</v>
      </c>
    </row>
    <row r="30" spans="1:57" ht="33" customHeight="1" x14ac:dyDescent="0.15">
      <c r="A30" s="640">
        <v>26</v>
      </c>
      <c r="B30" s="640"/>
      <c r="C30" s="1119" t="s">
        <v>294</v>
      </c>
      <c r="D30" s="1160"/>
      <c r="E30" s="1161"/>
      <c r="F30" s="666" t="s">
        <v>264</v>
      </c>
      <c r="G30" s="666"/>
      <c r="H30" s="666"/>
      <c r="I30" s="666"/>
      <c r="J30" s="666"/>
      <c r="K30" s="666"/>
      <c r="L30" s="666"/>
      <c r="M30" s="666"/>
      <c r="N30" s="666"/>
      <c r="O30" s="666"/>
      <c r="P30" s="666"/>
      <c r="Q30" s="666"/>
      <c r="R30" s="666"/>
      <c r="S30" s="666"/>
      <c r="T30" s="666"/>
      <c r="U30" s="666"/>
      <c r="V30" s="666"/>
      <c r="W30" s="666"/>
      <c r="X30" s="666"/>
      <c r="Y30" s="666"/>
      <c r="Z30" s="666"/>
      <c r="AA30" s="640"/>
      <c r="AB30" s="640"/>
      <c r="AC30" s="630" t="s">
        <v>1093</v>
      </c>
      <c r="AD30" s="640"/>
      <c r="AE30" s="640"/>
      <c r="AF30" s="666" t="s">
        <v>1425</v>
      </c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666"/>
      <c r="AS30" s="666"/>
      <c r="AT30" s="666"/>
      <c r="AU30" s="666"/>
      <c r="AV30" s="201"/>
      <c r="AW30" s="201"/>
      <c r="AX30" s="201"/>
      <c r="AY30" s="201"/>
      <c r="AZ30" s="201"/>
      <c r="BA30" s="641">
        <v>26</v>
      </c>
      <c r="BB30" s="639"/>
      <c r="BC30" s="154" t="s">
        <v>349</v>
      </c>
      <c r="BD30" s="154" t="s">
        <v>349</v>
      </c>
      <c r="BE30" s="154" t="s">
        <v>349</v>
      </c>
    </row>
    <row r="31" spans="1:57" ht="33" customHeight="1" x14ac:dyDescent="0.15">
      <c r="A31" s="878">
        <v>27</v>
      </c>
      <c r="B31" s="878"/>
      <c r="C31" s="884" t="s">
        <v>297</v>
      </c>
      <c r="D31" s="885"/>
      <c r="E31" s="886"/>
      <c r="F31" s="880"/>
      <c r="G31" s="880"/>
      <c r="H31" s="880"/>
      <c r="I31" s="880"/>
      <c r="J31" s="880"/>
      <c r="K31" s="880"/>
      <c r="L31" s="880"/>
      <c r="M31" s="880"/>
      <c r="N31" s="880"/>
      <c r="O31" s="880"/>
      <c r="P31" s="880"/>
      <c r="Q31" s="880"/>
      <c r="R31" s="880"/>
      <c r="S31" s="880"/>
      <c r="T31" s="880"/>
      <c r="U31" s="880"/>
      <c r="V31" s="880"/>
      <c r="W31" s="880"/>
      <c r="X31" s="880"/>
      <c r="Y31" s="880"/>
      <c r="Z31" s="880"/>
      <c r="AA31" s="878"/>
      <c r="AB31" s="878"/>
      <c r="AC31" s="878"/>
      <c r="AD31" s="878"/>
      <c r="AE31" s="878"/>
      <c r="AF31" s="880" t="s">
        <v>1425</v>
      </c>
      <c r="AG31" s="880"/>
      <c r="AH31" s="880"/>
      <c r="AI31" s="880"/>
      <c r="AJ31" s="880"/>
      <c r="AK31" s="880"/>
      <c r="AL31" s="880"/>
      <c r="AM31" s="880"/>
      <c r="AN31" s="880"/>
      <c r="AO31" s="880"/>
      <c r="AP31" s="880"/>
      <c r="AQ31" s="880"/>
      <c r="AR31" s="880"/>
      <c r="AS31" s="880"/>
      <c r="AT31" s="880"/>
      <c r="AU31" s="880"/>
      <c r="AV31" s="193"/>
      <c r="AW31" s="193"/>
      <c r="AX31" s="193"/>
      <c r="AY31" s="193"/>
      <c r="AZ31" s="193"/>
      <c r="BA31" s="885">
        <v>27</v>
      </c>
      <c r="BB31" s="886"/>
      <c r="BC31" s="150" t="s">
        <v>349</v>
      </c>
      <c r="BD31" s="150" t="s">
        <v>349</v>
      </c>
      <c r="BE31" s="150" t="s">
        <v>349</v>
      </c>
    </row>
    <row r="32" spans="1:57" ht="33" customHeight="1" x14ac:dyDescent="0.15">
      <c r="A32" s="878">
        <v>28</v>
      </c>
      <c r="B32" s="878"/>
      <c r="C32" s="884" t="s">
        <v>306</v>
      </c>
      <c r="D32" s="885"/>
      <c r="E32" s="886"/>
      <c r="F32" s="880"/>
      <c r="G32" s="880"/>
      <c r="H32" s="880"/>
      <c r="I32" s="880"/>
      <c r="J32" s="880"/>
      <c r="K32" s="880"/>
      <c r="L32" s="880"/>
      <c r="M32" s="880"/>
      <c r="N32" s="880"/>
      <c r="O32" s="880"/>
      <c r="P32" s="880"/>
      <c r="Q32" s="880"/>
      <c r="R32" s="880"/>
      <c r="S32" s="880"/>
      <c r="T32" s="880"/>
      <c r="U32" s="880"/>
      <c r="V32" s="880"/>
      <c r="W32" s="880"/>
      <c r="X32" s="880"/>
      <c r="Y32" s="880"/>
      <c r="Z32" s="880"/>
      <c r="AA32" s="878"/>
      <c r="AB32" s="878"/>
      <c r="AC32" s="878"/>
      <c r="AD32" s="878"/>
      <c r="AE32" s="878"/>
      <c r="AF32" s="880"/>
      <c r="AG32" s="880"/>
      <c r="AH32" s="880"/>
      <c r="AI32" s="880"/>
      <c r="AJ32" s="880"/>
      <c r="AK32" s="880"/>
      <c r="AL32" s="880"/>
      <c r="AM32" s="880"/>
      <c r="AN32" s="880"/>
      <c r="AO32" s="880"/>
      <c r="AP32" s="880"/>
      <c r="AQ32" s="880"/>
      <c r="AR32" s="880"/>
      <c r="AS32" s="880"/>
      <c r="AT32" s="880"/>
      <c r="AU32" s="880"/>
      <c r="AV32" s="193"/>
      <c r="AW32" s="193"/>
      <c r="AX32" s="193"/>
      <c r="AY32" s="193"/>
      <c r="AZ32" s="193"/>
      <c r="BA32" s="885">
        <v>28</v>
      </c>
      <c r="BB32" s="886"/>
      <c r="BC32" s="150" t="s">
        <v>1425</v>
      </c>
      <c r="BD32" s="150" t="s">
        <v>1425</v>
      </c>
      <c r="BE32" s="150" t="s">
        <v>1425</v>
      </c>
    </row>
    <row r="33" spans="1:57" ht="33" customHeight="1" x14ac:dyDescent="0.15">
      <c r="A33" s="587">
        <v>29</v>
      </c>
      <c r="B33" s="587"/>
      <c r="C33" s="587" t="s">
        <v>295</v>
      </c>
      <c r="D33" s="587"/>
      <c r="E33" s="587"/>
      <c r="F33" s="595" t="s">
        <v>268</v>
      </c>
      <c r="G33" s="595"/>
      <c r="H33" s="595"/>
      <c r="I33" s="595"/>
      <c r="J33" s="595"/>
      <c r="K33" s="595"/>
      <c r="L33" s="595"/>
      <c r="M33" s="595"/>
      <c r="N33" s="595"/>
      <c r="O33" s="595"/>
      <c r="P33" s="595"/>
      <c r="Q33" s="595"/>
      <c r="R33" s="595"/>
      <c r="S33" s="595"/>
      <c r="T33" s="595"/>
      <c r="U33" s="595"/>
      <c r="V33" s="595"/>
      <c r="W33" s="595"/>
      <c r="X33" s="595"/>
      <c r="Y33" s="595"/>
      <c r="Z33" s="595"/>
      <c r="AA33" s="587"/>
      <c r="AB33" s="587"/>
      <c r="AC33" s="592" t="s">
        <v>1071</v>
      </c>
      <c r="AD33" s="587"/>
      <c r="AE33" s="587"/>
      <c r="AF33" s="595"/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183"/>
      <c r="AW33" s="183"/>
      <c r="AX33" s="183"/>
      <c r="AY33" s="183"/>
      <c r="AZ33" s="183"/>
      <c r="BA33" s="607">
        <v>29</v>
      </c>
      <c r="BB33" s="608"/>
      <c r="BC33" s="179" t="s">
        <v>1425</v>
      </c>
      <c r="BD33" s="179" t="s">
        <v>1425</v>
      </c>
      <c r="BE33" s="179" t="s">
        <v>1425</v>
      </c>
    </row>
    <row r="34" spans="1:57" ht="33" customHeight="1" x14ac:dyDescent="0.15">
      <c r="A34" s="587">
        <v>30</v>
      </c>
      <c r="B34" s="587"/>
      <c r="C34" s="587" t="s">
        <v>400</v>
      </c>
      <c r="D34" s="587"/>
      <c r="E34" s="606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595"/>
      <c r="X34" s="595"/>
      <c r="Y34" s="595"/>
      <c r="Z34" s="595"/>
      <c r="AA34" s="587"/>
      <c r="AB34" s="587"/>
      <c r="AC34" s="934" t="s">
        <v>1072</v>
      </c>
      <c r="AD34" s="607"/>
      <c r="AE34" s="608"/>
      <c r="AF34" s="595"/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AS34" s="595"/>
      <c r="AT34" s="595"/>
      <c r="AU34" s="595"/>
      <c r="AV34" s="183"/>
      <c r="AW34" s="183"/>
      <c r="AX34" s="183"/>
      <c r="AY34" s="183"/>
      <c r="AZ34" s="183"/>
      <c r="BA34" s="607">
        <v>30</v>
      </c>
      <c r="BB34" s="608"/>
      <c r="BC34" s="167"/>
      <c r="BD34" s="167"/>
      <c r="BE34" s="167"/>
    </row>
    <row r="35" spans="1:57" ht="33" customHeight="1" x14ac:dyDescent="0.15">
      <c r="A35" s="1127">
        <v>31</v>
      </c>
      <c r="B35" s="1127"/>
      <c r="C35" s="1127" t="s">
        <v>296</v>
      </c>
      <c r="D35" s="1127"/>
      <c r="E35" s="1127"/>
      <c r="F35" s="1117" t="s">
        <v>269</v>
      </c>
      <c r="G35" s="1117"/>
      <c r="H35" s="1117"/>
      <c r="I35" s="1117"/>
      <c r="J35" s="1117"/>
      <c r="K35" s="1117"/>
      <c r="L35" s="1117"/>
      <c r="M35" s="1117"/>
      <c r="N35" s="1117"/>
      <c r="O35" s="1117"/>
      <c r="P35" s="1117"/>
      <c r="Q35" s="1117"/>
      <c r="R35" s="1117"/>
      <c r="S35" s="1117"/>
      <c r="T35" s="1117"/>
      <c r="U35" s="1117"/>
      <c r="V35" s="1117"/>
      <c r="W35" s="1117"/>
      <c r="X35" s="1117"/>
      <c r="Y35" s="1117"/>
      <c r="Z35" s="1117"/>
      <c r="AA35" s="1127"/>
      <c r="AB35" s="1127"/>
      <c r="AC35" s="593" t="s">
        <v>1073</v>
      </c>
      <c r="AD35" s="826"/>
      <c r="AE35" s="826"/>
      <c r="AF35" s="1117"/>
      <c r="AG35" s="1117"/>
      <c r="AH35" s="1117"/>
      <c r="AI35" s="1117"/>
      <c r="AJ35" s="1117"/>
      <c r="AK35" s="1117"/>
      <c r="AL35" s="1117"/>
      <c r="AM35" s="1117"/>
      <c r="AN35" s="1117"/>
      <c r="AO35" s="1117"/>
      <c r="AP35" s="1117"/>
      <c r="AQ35" s="1117"/>
      <c r="AR35" s="1117"/>
      <c r="AS35" s="1117"/>
      <c r="AT35" s="1117"/>
      <c r="AU35" s="1117"/>
      <c r="AV35" s="199"/>
      <c r="AW35" s="199"/>
      <c r="AX35" s="199"/>
      <c r="AY35" s="199"/>
      <c r="AZ35" s="199"/>
      <c r="BA35" s="746">
        <v>31</v>
      </c>
      <c r="BB35" s="739"/>
      <c r="BC35" s="168"/>
      <c r="BD35" s="168"/>
      <c r="BE35" s="168"/>
    </row>
    <row r="36" spans="1:57" ht="15" customHeight="1" x14ac:dyDescent="0.15">
      <c r="A36" s="604" t="s">
        <v>322</v>
      </c>
      <c r="B36" s="604"/>
      <c r="C36" s="42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3"/>
      <c r="AD36" s="3"/>
      <c r="AE36" s="33"/>
      <c r="AF36" s="34"/>
      <c r="AG36" s="34"/>
      <c r="AH36" s="34"/>
      <c r="AI36" s="34"/>
      <c r="AJ36" s="34"/>
      <c r="AK36" s="34"/>
      <c r="AL36" s="34"/>
      <c r="AO36" s="583"/>
      <c r="AP36" s="583"/>
      <c r="AQ36" s="583"/>
      <c r="AR36" s="583"/>
      <c r="AS36" s="583"/>
      <c r="AT36" s="583" t="s">
        <v>316</v>
      </c>
      <c r="AU36" s="583"/>
      <c r="AV36" s="583"/>
      <c r="AW36" s="582" t="s">
        <v>317</v>
      </c>
      <c r="AX36" s="582"/>
      <c r="AY36" s="582"/>
      <c r="AZ36" s="583" t="s">
        <v>318</v>
      </c>
      <c r="BA36" s="583"/>
      <c r="BB36" s="583"/>
      <c r="BC36" s="76"/>
      <c r="BD36" s="76"/>
      <c r="BE36" s="76"/>
    </row>
    <row r="37" spans="1:57" ht="15" customHeight="1" x14ac:dyDescent="0.15">
      <c r="A37" s="604"/>
      <c r="B37" s="604"/>
      <c r="C37" s="13"/>
      <c r="D37" s="91"/>
      <c r="E37" s="91"/>
      <c r="F37" s="609" t="s">
        <v>704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132"/>
      <c r="AO37" s="726" t="s">
        <v>319</v>
      </c>
      <c r="AP37" s="583"/>
      <c r="AQ37" s="583"/>
      <c r="AR37" s="583"/>
      <c r="AS37" s="583"/>
      <c r="AT37" s="959">
        <f>COUNTIF(BC5:BC35,"○")</f>
        <v>19</v>
      </c>
      <c r="AU37" s="960"/>
      <c r="AV37" s="965" t="s">
        <v>306</v>
      </c>
      <c r="AW37" s="959">
        <f>COUNTIF(BD5:BD35,"○")</f>
        <v>19</v>
      </c>
      <c r="AX37" s="960"/>
      <c r="AY37" s="1203" t="s">
        <v>306</v>
      </c>
      <c r="AZ37" s="959">
        <f>COUNTIF(BE5:BE35,"○")</f>
        <v>10</v>
      </c>
      <c r="BA37" s="960"/>
      <c r="BB37" s="1203" t="s">
        <v>306</v>
      </c>
      <c r="BC37" s="76"/>
      <c r="BD37" s="76"/>
      <c r="BE37" s="76"/>
    </row>
    <row r="38" spans="1:57" ht="15" customHeight="1" x14ac:dyDescent="0.15">
      <c r="A38" s="604"/>
      <c r="B38" s="604"/>
      <c r="C38" s="13"/>
      <c r="D38" s="91"/>
      <c r="E38" s="16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132"/>
      <c r="AO38" s="726"/>
      <c r="AP38" s="583"/>
      <c r="AQ38" s="583"/>
      <c r="AR38" s="583"/>
      <c r="AS38" s="583"/>
      <c r="AT38" s="961"/>
      <c r="AU38" s="962"/>
      <c r="AV38" s="966"/>
      <c r="AW38" s="961"/>
      <c r="AX38" s="962"/>
      <c r="AY38" s="1203"/>
      <c r="AZ38" s="961"/>
      <c r="BA38" s="962"/>
      <c r="BB38" s="1203"/>
      <c r="BC38" s="76"/>
      <c r="BD38" s="76"/>
      <c r="BE38" s="76"/>
    </row>
    <row r="39" spans="1:57" ht="15" customHeight="1" x14ac:dyDescent="0.15">
      <c r="A39" s="604"/>
      <c r="B39" s="604"/>
      <c r="C39" s="13"/>
      <c r="D39" s="91"/>
      <c r="E39" s="91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43"/>
      <c r="AO39" s="726"/>
      <c r="AP39" s="583"/>
      <c r="AQ39" s="583"/>
      <c r="AR39" s="583"/>
      <c r="AS39" s="583"/>
      <c r="AT39" s="963"/>
      <c r="AU39" s="964"/>
      <c r="AV39" s="967"/>
      <c r="AW39" s="963"/>
      <c r="AX39" s="964"/>
      <c r="AY39" s="1203"/>
      <c r="AZ39" s="963"/>
      <c r="BA39" s="964"/>
      <c r="BB39" s="1203"/>
      <c r="BC39" s="76"/>
      <c r="BD39" s="76"/>
      <c r="BE39" s="76"/>
    </row>
    <row r="40" spans="1:57" ht="15" customHeight="1" x14ac:dyDescent="0.15">
      <c r="A40" s="604"/>
      <c r="B40" s="604"/>
      <c r="C40" s="13"/>
      <c r="D40" s="91"/>
      <c r="E40" s="91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43"/>
      <c r="AO40" s="726" t="s">
        <v>320</v>
      </c>
      <c r="AP40" s="583"/>
      <c r="AQ40" s="583"/>
      <c r="AR40" s="583"/>
      <c r="AS40" s="583"/>
      <c r="AT40" s="1052">
        <f>AT37+'R3　２月中止'!AT38</f>
        <v>55</v>
      </c>
      <c r="AU40" s="1053"/>
      <c r="AV40" s="1054"/>
      <c r="AW40" s="1052">
        <f>AW37+'R3　２月中止'!AW38</f>
        <v>55</v>
      </c>
      <c r="AX40" s="1053"/>
      <c r="AY40" s="1054"/>
      <c r="AZ40" s="1052">
        <f>AZ37+'R3　２月中止'!AZ38</f>
        <v>46</v>
      </c>
      <c r="BA40" s="1053"/>
      <c r="BB40" s="1054"/>
      <c r="BC40" s="76"/>
      <c r="BD40" s="76"/>
      <c r="BE40" s="76"/>
    </row>
    <row r="41" spans="1:57" ht="15" customHeight="1" x14ac:dyDescent="0.15">
      <c r="A41" s="604"/>
      <c r="B41" s="604"/>
      <c r="C41" s="13"/>
      <c r="D41" s="91"/>
      <c r="E41" s="91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4"/>
      <c r="AO41" s="726"/>
      <c r="AP41" s="583"/>
      <c r="AQ41" s="583"/>
      <c r="AR41" s="583"/>
      <c r="AS41" s="583"/>
      <c r="AT41" s="968"/>
      <c r="AU41" s="971"/>
      <c r="AV41" s="970"/>
      <c r="AW41" s="968"/>
      <c r="AX41" s="971"/>
      <c r="AY41" s="970"/>
      <c r="AZ41" s="968"/>
      <c r="BA41" s="971"/>
      <c r="BB41" s="970"/>
      <c r="BC41" s="76"/>
      <c r="BD41" s="76"/>
      <c r="BE41" s="76"/>
    </row>
    <row r="42" spans="1:57" ht="15" customHeight="1" x14ac:dyDescent="0.15">
      <c r="A42" s="604"/>
      <c r="B42" s="604"/>
      <c r="C42" s="13"/>
      <c r="D42" s="91"/>
      <c r="E42" s="91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"/>
      <c r="AO42" s="583"/>
      <c r="AP42" s="583"/>
      <c r="AQ42" s="583"/>
      <c r="AR42" s="583"/>
      <c r="AS42" s="583"/>
      <c r="AT42" s="972"/>
      <c r="AU42" s="973"/>
      <c r="AV42" s="974"/>
      <c r="AW42" s="972"/>
      <c r="AX42" s="973"/>
      <c r="AY42" s="974"/>
      <c r="AZ42" s="972"/>
      <c r="BA42" s="973"/>
      <c r="BB42" s="974"/>
      <c r="BC42" s="76"/>
      <c r="BD42" s="76"/>
      <c r="BE42" s="76"/>
    </row>
    <row r="43" spans="1:57" ht="15" customHeight="1" x14ac:dyDescent="0.15">
      <c r="A43" s="604"/>
      <c r="B43" s="604"/>
      <c r="C43" s="13"/>
      <c r="D43" s="91"/>
      <c r="E43" s="91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"/>
      <c r="AO43" s="585" t="s">
        <v>323</v>
      </c>
      <c r="AP43" s="585"/>
      <c r="AQ43" s="585"/>
      <c r="AR43" s="585"/>
      <c r="AS43" s="585"/>
      <c r="AT43" s="1204">
        <f>AT37+'R3　２月中止'!AT41</f>
        <v>197</v>
      </c>
      <c r="AU43" s="1204"/>
      <c r="AV43" s="1204"/>
      <c r="AW43" s="1204">
        <f>AW37+'R3　２月中止'!AW41</f>
        <v>199</v>
      </c>
      <c r="AX43" s="1204"/>
      <c r="AY43" s="1204"/>
      <c r="AZ43" s="1204">
        <f>AZ37+'R3　２月中止'!AZ41</f>
        <v>190</v>
      </c>
      <c r="BA43" s="1204"/>
      <c r="BB43" s="1204"/>
      <c r="BC43" s="76"/>
      <c r="BD43" s="76"/>
      <c r="BE43" s="76"/>
    </row>
    <row r="44" spans="1:57" ht="15" customHeight="1" x14ac:dyDescent="0.15">
      <c r="A44" s="604"/>
      <c r="B44" s="604"/>
      <c r="C44" s="13"/>
      <c r="D44" s="91"/>
      <c r="E44" s="91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"/>
      <c r="AO44" s="585"/>
      <c r="AP44" s="585"/>
      <c r="AQ44" s="585"/>
      <c r="AR44" s="585"/>
      <c r="AS44" s="585"/>
      <c r="AT44" s="1204"/>
      <c r="AU44" s="1204"/>
      <c r="AV44" s="1204"/>
      <c r="AW44" s="1204"/>
      <c r="AX44" s="1204"/>
      <c r="AY44" s="1204"/>
      <c r="AZ44" s="1204"/>
      <c r="BA44" s="1204"/>
      <c r="BB44" s="1204"/>
      <c r="BC44" s="76"/>
      <c r="BD44" s="76"/>
      <c r="BE44" s="76"/>
    </row>
    <row r="45" spans="1:57" ht="15" customHeight="1" x14ac:dyDescent="0.15">
      <c r="A45" s="604"/>
      <c r="B45" s="604"/>
      <c r="C45" s="13"/>
      <c r="D45" s="91"/>
      <c r="E45" s="91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"/>
      <c r="AO45" s="585"/>
      <c r="AP45" s="585"/>
      <c r="AQ45" s="585"/>
      <c r="AR45" s="585"/>
      <c r="AS45" s="585"/>
      <c r="AT45" s="1204"/>
      <c r="AU45" s="1204"/>
      <c r="AV45" s="1204"/>
      <c r="AW45" s="1204"/>
      <c r="AX45" s="1204"/>
      <c r="AY45" s="1204"/>
      <c r="AZ45" s="1204"/>
      <c r="BA45" s="1204"/>
      <c r="BB45" s="1204"/>
      <c r="BC45" s="76"/>
      <c r="BD45" s="76"/>
      <c r="BE45" s="76"/>
    </row>
    <row r="46" spans="1:57" ht="15" customHeight="1" x14ac:dyDescent="0.15">
      <c r="A46" s="604"/>
      <c r="B46" s="604"/>
      <c r="C46" s="13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1046" t="s">
        <v>285</v>
      </c>
      <c r="X46" s="1046"/>
      <c r="Y46" s="1046"/>
      <c r="Z46" s="1046" t="s">
        <v>286</v>
      </c>
      <c r="AA46" s="1046"/>
      <c r="AB46" s="1046"/>
      <c r="AC46" s="1046" t="s">
        <v>300</v>
      </c>
      <c r="AD46" s="1046"/>
      <c r="AE46" s="1046"/>
      <c r="AF46" s="1046" t="s">
        <v>361</v>
      </c>
      <c r="AG46" s="1046"/>
      <c r="AH46" s="1046"/>
      <c r="AI46" s="1046" t="s">
        <v>362</v>
      </c>
      <c r="AJ46" s="1046"/>
      <c r="AK46" s="1046"/>
      <c r="AL46" s="1046" t="s">
        <v>363</v>
      </c>
      <c r="AM46" s="1046"/>
      <c r="AN46" s="1046"/>
      <c r="AO46" s="573" t="s">
        <v>321</v>
      </c>
      <c r="AP46" s="574"/>
      <c r="AQ46" s="574"/>
      <c r="AR46" s="574"/>
      <c r="AS46" s="575"/>
      <c r="AT46" s="1205">
        <f>COUNTIF(AX5:AX35,"○")</f>
        <v>13</v>
      </c>
      <c r="AU46" s="1206"/>
      <c r="AV46" s="965" t="s">
        <v>366</v>
      </c>
      <c r="AW46" s="1205">
        <f>COUNTIF(AY5:AY35,"○")</f>
        <v>13</v>
      </c>
      <c r="AX46" s="1206"/>
      <c r="AY46" s="1203" t="s">
        <v>366</v>
      </c>
      <c r="AZ46" s="1205">
        <f>COUNTIF(AZ5:AZ35,"○")</f>
        <v>6</v>
      </c>
      <c r="BA46" s="1206"/>
      <c r="BB46" s="1203" t="s">
        <v>366</v>
      </c>
      <c r="BC46" s="76"/>
      <c r="BD46" s="76"/>
      <c r="BE46" s="76"/>
    </row>
    <row r="47" spans="1:57" ht="15" customHeight="1" x14ac:dyDescent="0.15">
      <c r="A47" s="604"/>
      <c r="B47" s="604"/>
      <c r="C47" s="13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559">
        <f>AT46</f>
        <v>13</v>
      </c>
      <c r="X47" s="560"/>
      <c r="Y47" s="555" t="s">
        <v>326</v>
      </c>
      <c r="Z47" s="559">
        <f>AW46</f>
        <v>13</v>
      </c>
      <c r="AA47" s="560"/>
      <c r="AB47" s="555" t="s">
        <v>326</v>
      </c>
      <c r="AC47" s="559">
        <f>AZ46</f>
        <v>6</v>
      </c>
      <c r="AD47" s="560"/>
      <c r="AE47" s="555" t="s">
        <v>306</v>
      </c>
      <c r="AF47" s="559">
        <f>AT46</f>
        <v>13</v>
      </c>
      <c r="AG47" s="560"/>
      <c r="AH47" s="555" t="s">
        <v>306</v>
      </c>
      <c r="AI47" s="559">
        <f>AW46</f>
        <v>13</v>
      </c>
      <c r="AJ47" s="560"/>
      <c r="AK47" s="555" t="s">
        <v>306</v>
      </c>
      <c r="AL47" s="559">
        <f>AZ46</f>
        <v>6</v>
      </c>
      <c r="AM47" s="560"/>
      <c r="AN47" s="555" t="s">
        <v>306</v>
      </c>
      <c r="AO47" s="576"/>
      <c r="AP47" s="577"/>
      <c r="AQ47" s="577"/>
      <c r="AR47" s="577"/>
      <c r="AS47" s="578"/>
      <c r="AT47" s="1205"/>
      <c r="AU47" s="1206"/>
      <c r="AV47" s="966"/>
      <c r="AW47" s="1205"/>
      <c r="AX47" s="1206"/>
      <c r="AY47" s="1203"/>
      <c r="AZ47" s="1205"/>
      <c r="BA47" s="1206"/>
      <c r="BB47" s="1203"/>
      <c r="BC47" s="76"/>
      <c r="BD47" s="76"/>
      <c r="BE47" s="76"/>
    </row>
    <row r="48" spans="1:57" ht="15" customHeight="1" x14ac:dyDescent="0.15">
      <c r="A48" s="604"/>
      <c r="B48" s="604"/>
      <c r="C48" s="13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561"/>
      <c r="X48" s="562"/>
      <c r="Y48" s="558"/>
      <c r="Z48" s="561"/>
      <c r="AA48" s="562"/>
      <c r="AB48" s="558"/>
      <c r="AC48" s="561"/>
      <c r="AD48" s="562"/>
      <c r="AE48" s="558"/>
      <c r="AF48" s="561"/>
      <c r="AG48" s="562"/>
      <c r="AH48" s="558"/>
      <c r="AI48" s="561"/>
      <c r="AJ48" s="562"/>
      <c r="AK48" s="558"/>
      <c r="AL48" s="561"/>
      <c r="AM48" s="562"/>
      <c r="AN48" s="558"/>
      <c r="AO48" s="579"/>
      <c r="AP48" s="580"/>
      <c r="AQ48" s="580"/>
      <c r="AR48" s="580"/>
      <c r="AS48" s="581"/>
      <c r="AT48" s="1205"/>
      <c r="AU48" s="1206"/>
      <c r="AV48" s="967"/>
      <c r="AW48" s="1205"/>
      <c r="AX48" s="1206"/>
      <c r="AY48" s="1203"/>
      <c r="AZ48" s="1205"/>
      <c r="BA48" s="1206"/>
      <c r="BB48" s="1203"/>
      <c r="BC48" s="76"/>
      <c r="BD48" s="76"/>
      <c r="BE48" s="76"/>
    </row>
    <row r="49" spans="1:57" ht="15" customHeight="1" x14ac:dyDescent="0.15">
      <c r="A49" s="604"/>
      <c r="B49" s="604"/>
      <c r="C49" s="13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1046" t="s">
        <v>285</v>
      </c>
      <c r="X49" s="1046"/>
      <c r="Y49" s="1046"/>
      <c r="Z49" s="1046" t="s">
        <v>286</v>
      </c>
      <c r="AA49" s="1046"/>
      <c r="AB49" s="1046"/>
      <c r="AC49" s="1046" t="s">
        <v>300</v>
      </c>
      <c r="AD49" s="1046"/>
      <c r="AE49" s="1046"/>
      <c r="AF49" s="1046" t="s">
        <v>361</v>
      </c>
      <c r="AG49" s="1046"/>
      <c r="AH49" s="1046"/>
      <c r="AI49" s="1046" t="s">
        <v>362</v>
      </c>
      <c r="AJ49" s="1046"/>
      <c r="AK49" s="1046"/>
      <c r="AL49" s="1046" t="s">
        <v>363</v>
      </c>
      <c r="AM49" s="1046"/>
      <c r="AN49" s="1046"/>
      <c r="AO49" s="573" t="s">
        <v>324</v>
      </c>
      <c r="AP49" s="574"/>
      <c r="AQ49" s="574"/>
      <c r="AR49" s="574"/>
      <c r="AS49" s="575"/>
      <c r="AT49" s="959">
        <f>AT46+'R3　２月中止'!AT47</f>
        <v>175</v>
      </c>
      <c r="AU49" s="960"/>
      <c r="AV49" s="965" t="s">
        <v>366</v>
      </c>
      <c r="AW49" s="959">
        <f>AW46+'R3　２月中止'!AW47</f>
        <v>175</v>
      </c>
      <c r="AX49" s="960"/>
      <c r="AY49" s="1203" t="s">
        <v>366</v>
      </c>
      <c r="AZ49" s="959">
        <f>AZ46+'R3　２月中止'!AZ47</f>
        <v>164</v>
      </c>
      <c r="BA49" s="960"/>
      <c r="BB49" s="1203" t="s">
        <v>366</v>
      </c>
      <c r="BC49" s="76"/>
      <c r="BD49" s="76"/>
      <c r="BE49" s="76"/>
    </row>
    <row r="50" spans="1:57" ht="15" customHeight="1" x14ac:dyDescent="0.15">
      <c r="A50" s="604"/>
      <c r="B50" s="604"/>
      <c r="C50" s="13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559">
        <f>W47+'R3　２月中止'!W48</f>
        <v>175</v>
      </c>
      <c r="X50" s="560"/>
      <c r="Y50" s="555" t="s">
        <v>326</v>
      </c>
      <c r="Z50" s="559">
        <f>Z47+'R3　２月中止'!Z48</f>
        <v>175</v>
      </c>
      <c r="AA50" s="560"/>
      <c r="AB50" s="555" t="s">
        <v>326</v>
      </c>
      <c r="AC50" s="559">
        <f>AC47+'R3　２月中止'!AC48</f>
        <v>164</v>
      </c>
      <c r="AD50" s="560"/>
      <c r="AE50" s="555" t="s">
        <v>306</v>
      </c>
      <c r="AF50" s="559">
        <f>AF47+'R3　２月中止'!AF48</f>
        <v>175</v>
      </c>
      <c r="AG50" s="560"/>
      <c r="AH50" s="555" t="s">
        <v>306</v>
      </c>
      <c r="AI50" s="559">
        <f>AI47+'R3　２月中止'!AI48</f>
        <v>175</v>
      </c>
      <c r="AJ50" s="560"/>
      <c r="AK50" s="555" t="s">
        <v>306</v>
      </c>
      <c r="AL50" s="559">
        <f>AL47+'R3　２月中止'!AL48</f>
        <v>164</v>
      </c>
      <c r="AM50" s="560"/>
      <c r="AN50" s="555" t="s">
        <v>306</v>
      </c>
      <c r="AO50" s="576"/>
      <c r="AP50" s="577"/>
      <c r="AQ50" s="577"/>
      <c r="AR50" s="577"/>
      <c r="AS50" s="578"/>
      <c r="AT50" s="961"/>
      <c r="AU50" s="962"/>
      <c r="AV50" s="966"/>
      <c r="AW50" s="961"/>
      <c r="AX50" s="962"/>
      <c r="AY50" s="1203"/>
      <c r="AZ50" s="961"/>
      <c r="BA50" s="962"/>
      <c r="BB50" s="1203"/>
      <c r="BC50" s="76"/>
      <c r="BD50" s="76"/>
      <c r="BE50" s="76"/>
    </row>
    <row r="51" spans="1:57" ht="15" customHeight="1" x14ac:dyDescent="0.15">
      <c r="A51" s="604"/>
      <c r="B51" s="604"/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558"/>
      <c r="AI51" s="561"/>
      <c r="AJ51" s="562"/>
      <c r="AK51" s="558"/>
      <c r="AL51" s="561"/>
      <c r="AM51" s="562"/>
      <c r="AN51" s="558"/>
      <c r="AO51" s="579"/>
      <c r="AP51" s="580"/>
      <c r="AQ51" s="580"/>
      <c r="AR51" s="580"/>
      <c r="AS51" s="581"/>
      <c r="AT51" s="963"/>
      <c r="AU51" s="964"/>
      <c r="AV51" s="967"/>
      <c r="AW51" s="963"/>
      <c r="AX51" s="964"/>
      <c r="AY51" s="1203"/>
      <c r="AZ51" s="963"/>
      <c r="BA51" s="964"/>
      <c r="BB51" s="1203"/>
      <c r="BC51" s="76"/>
      <c r="BD51" s="76"/>
      <c r="BE51" s="76"/>
    </row>
    <row r="54" spans="1:57" ht="13.5" customHeight="1" x14ac:dyDescent="0.15"/>
    <row r="55" spans="1:57" ht="13.5" customHeight="1" x14ac:dyDescent="0.15"/>
    <row r="56" spans="1:57" ht="13.5" customHeight="1" x14ac:dyDescent="0.15"/>
    <row r="57" spans="1:57" ht="13.5" customHeight="1" x14ac:dyDescent="0.15"/>
    <row r="58" spans="1:57" ht="13.5" customHeight="1" x14ac:dyDescent="0.15"/>
    <row r="59" spans="1:57" ht="13.5" customHeight="1" x14ac:dyDescent="0.15"/>
    <row r="60" spans="1:57" ht="13.5" customHeight="1" x14ac:dyDescent="0.15"/>
    <row r="61" spans="1:57" ht="13.5" customHeight="1" x14ac:dyDescent="0.15"/>
    <row r="62" spans="1:57" ht="13.5" customHeight="1" x14ac:dyDescent="0.15"/>
    <row r="63" spans="1:57" ht="13.5" customHeight="1" x14ac:dyDescent="0.15"/>
    <row r="64" spans="1:57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</sheetData>
  <mergeCells count="300">
    <mergeCell ref="BC3:BE3"/>
    <mergeCell ref="A5:B5"/>
    <mergeCell ref="C5:E5"/>
    <mergeCell ref="F5:Z5"/>
    <mergeCell ref="AA5:AB5"/>
    <mergeCell ref="AC5:AE5"/>
    <mergeCell ref="AF5:AU5"/>
    <mergeCell ref="BA5:BB5"/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  <mergeCell ref="AF7:AU7"/>
    <mergeCell ref="BA7:BB7"/>
    <mergeCell ref="A6:B6"/>
    <mergeCell ref="C6:E6"/>
    <mergeCell ref="F8:Z8"/>
    <mergeCell ref="AA8:AB8"/>
    <mergeCell ref="AC8:AE8"/>
    <mergeCell ref="AF8:AU8"/>
    <mergeCell ref="BA8:BB8"/>
    <mergeCell ref="F6:Z6"/>
    <mergeCell ref="AA6:AB6"/>
    <mergeCell ref="AC6:AE6"/>
    <mergeCell ref="AF6:AU6"/>
    <mergeCell ref="BA6:BB6"/>
    <mergeCell ref="A7:B7"/>
    <mergeCell ref="C7:E7"/>
    <mergeCell ref="F7:Z7"/>
    <mergeCell ref="AA7:AB7"/>
    <mergeCell ref="AC7:AE7"/>
    <mergeCell ref="BA9:BB9"/>
    <mergeCell ref="A8:B8"/>
    <mergeCell ref="C8:E8"/>
    <mergeCell ref="F10:Z10"/>
    <mergeCell ref="AA10:AB10"/>
    <mergeCell ref="AC10:AE10"/>
    <mergeCell ref="AF10:AU10"/>
    <mergeCell ref="BA10:BB10"/>
    <mergeCell ref="A9:B9"/>
    <mergeCell ref="C9:E9"/>
    <mergeCell ref="F9:Z9"/>
    <mergeCell ref="AA9:AB9"/>
    <mergeCell ref="AC9:AE9"/>
    <mergeCell ref="AF9:AU9"/>
    <mergeCell ref="BA11:BB11"/>
    <mergeCell ref="A10:B10"/>
    <mergeCell ref="C10:E10"/>
    <mergeCell ref="F12:Z12"/>
    <mergeCell ref="AA12:AB12"/>
    <mergeCell ref="AC12:AE12"/>
    <mergeCell ref="AF12:AU12"/>
    <mergeCell ref="BA12:BB12"/>
    <mergeCell ref="A11:B11"/>
    <mergeCell ref="C11:E11"/>
    <mergeCell ref="F11:Z11"/>
    <mergeCell ref="AA11:AB11"/>
    <mergeCell ref="AC11:AE11"/>
    <mergeCell ref="AF11:AU11"/>
    <mergeCell ref="BA13:BB13"/>
    <mergeCell ref="A12:B12"/>
    <mergeCell ref="C12:E12"/>
    <mergeCell ref="F14:Z14"/>
    <mergeCell ref="AA14:AB14"/>
    <mergeCell ref="AC14:AE14"/>
    <mergeCell ref="AF14:AU14"/>
    <mergeCell ref="BA14:BB14"/>
    <mergeCell ref="A13:B13"/>
    <mergeCell ref="C13:E13"/>
    <mergeCell ref="F13:Z13"/>
    <mergeCell ref="AA13:AB13"/>
    <mergeCell ref="AC13:AE13"/>
    <mergeCell ref="AF13:AU13"/>
    <mergeCell ref="BA15:BB15"/>
    <mergeCell ref="A14:B14"/>
    <mergeCell ref="C14:E14"/>
    <mergeCell ref="F16:Z16"/>
    <mergeCell ref="AA16:AB16"/>
    <mergeCell ref="AC16:AE16"/>
    <mergeCell ref="AF16:AU16"/>
    <mergeCell ref="BA16:BB16"/>
    <mergeCell ref="A15:B15"/>
    <mergeCell ref="C15:E15"/>
    <mergeCell ref="F15:Z15"/>
    <mergeCell ref="AA15:AB15"/>
    <mergeCell ref="AC15:AE15"/>
    <mergeCell ref="AF15:AU15"/>
    <mergeCell ref="BA17:BB17"/>
    <mergeCell ref="A16:B16"/>
    <mergeCell ref="C16:E16"/>
    <mergeCell ref="F18:Z18"/>
    <mergeCell ref="AA18:AB18"/>
    <mergeCell ref="AC18:AE18"/>
    <mergeCell ref="AF18:AU18"/>
    <mergeCell ref="BA18:BB18"/>
    <mergeCell ref="A17:B17"/>
    <mergeCell ref="C17:E17"/>
    <mergeCell ref="F17:Z17"/>
    <mergeCell ref="AA17:AB17"/>
    <mergeCell ref="AC17:AE17"/>
    <mergeCell ref="AF17:AU17"/>
    <mergeCell ref="BA19:BB19"/>
    <mergeCell ref="A18:B18"/>
    <mergeCell ref="C18:E18"/>
    <mergeCell ref="F20:Z20"/>
    <mergeCell ref="AA20:AB20"/>
    <mergeCell ref="AC20:AE20"/>
    <mergeCell ref="AF20:AU20"/>
    <mergeCell ref="BA20:BB20"/>
    <mergeCell ref="A19:B19"/>
    <mergeCell ref="C19:E19"/>
    <mergeCell ref="F19:Z19"/>
    <mergeCell ref="AA19:AB19"/>
    <mergeCell ref="AC19:AE19"/>
    <mergeCell ref="AF19:AU19"/>
    <mergeCell ref="BA21:BB21"/>
    <mergeCell ref="A20:B20"/>
    <mergeCell ref="C20:E20"/>
    <mergeCell ref="F22:Z22"/>
    <mergeCell ref="AA22:AB22"/>
    <mergeCell ref="AC22:AE22"/>
    <mergeCell ref="AF22:AU22"/>
    <mergeCell ref="BA22:BB22"/>
    <mergeCell ref="A21:B21"/>
    <mergeCell ref="C21:E21"/>
    <mergeCell ref="F21:Z21"/>
    <mergeCell ref="AA21:AB21"/>
    <mergeCell ref="AC21:AE21"/>
    <mergeCell ref="AF21:AU21"/>
    <mergeCell ref="BA23:BB23"/>
    <mergeCell ref="A22:B22"/>
    <mergeCell ref="C22:E22"/>
    <mergeCell ref="F24:Z24"/>
    <mergeCell ref="AA24:AB24"/>
    <mergeCell ref="AC24:AE24"/>
    <mergeCell ref="AF24:AU24"/>
    <mergeCell ref="BA24:BB24"/>
    <mergeCell ref="A23:B23"/>
    <mergeCell ref="C23:E23"/>
    <mergeCell ref="F23:Z23"/>
    <mergeCell ref="AA23:AB23"/>
    <mergeCell ref="AC23:AE23"/>
    <mergeCell ref="AF23:AU23"/>
    <mergeCell ref="BA25:BB25"/>
    <mergeCell ref="A24:B24"/>
    <mergeCell ref="C24:E24"/>
    <mergeCell ref="F26:Z26"/>
    <mergeCell ref="AA26:AB26"/>
    <mergeCell ref="AC26:AE26"/>
    <mergeCell ref="AF26:AU26"/>
    <mergeCell ref="BA26:BB26"/>
    <mergeCell ref="A25:B25"/>
    <mergeCell ref="C25:E25"/>
    <mergeCell ref="F25:Z25"/>
    <mergeCell ref="AA25:AB25"/>
    <mergeCell ref="AC25:AE25"/>
    <mergeCell ref="AF25:AU25"/>
    <mergeCell ref="BA27:BB27"/>
    <mergeCell ref="A26:B26"/>
    <mergeCell ref="C26:E26"/>
    <mergeCell ref="F28:Z28"/>
    <mergeCell ref="AA28:AB28"/>
    <mergeCell ref="AC28:AE28"/>
    <mergeCell ref="AF28:AU28"/>
    <mergeCell ref="BA28:BB28"/>
    <mergeCell ref="A27:B27"/>
    <mergeCell ref="C27:E27"/>
    <mergeCell ref="F27:Z27"/>
    <mergeCell ref="AA27:AB27"/>
    <mergeCell ref="AC27:AE27"/>
    <mergeCell ref="AF27:AU27"/>
    <mergeCell ref="BA29:BB29"/>
    <mergeCell ref="A28:B28"/>
    <mergeCell ref="C28:E28"/>
    <mergeCell ref="F30:Z30"/>
    <mergeCell ref="AA30:AB30"/>
    <mergeCell ref="AC30:AE30"/>
    <mergeCell ref="AF30:AU30"/>
    <mergeCell ref="BA30:BB30"/>
    <mergeCell ref="A29:B29"/>
    <mergeCell ref="C29:E29"/>
    <mergeCell ref="F29:Z29"/>
    <mergeCell ref="AA29:AB29"/>
    <mergeCell ref="AC29:AE29"/>
    <mergeCell ref="AF29:AU29"/>
    <mergeCell ref="BA31:BB31"/>
    <mergeCell ref="A30:B30"/>
    <mergeCell ref="C30:E30"/>
    <mergeCell ref="F32:Z32"/>
    <mergeCell ref="AA32:AB32"/>
    <mergeCell ref="AC32:AE32"/>
    <mergeCell ref="AF32:AU32"/>
    <mergeCell ref="BA32:BB32"/>
    <mergeCell ref="A31:B31"/>
    <mergeCell ref="C31:E31"/>
    <mergeCell ref="F31:Z31"/>
    <mergeCell ref="AA31:AB31"/>
    <mergeCell ref="AC31:AE31"/>
    <mergeCell ref="AF31:AU31"/>
    <mergeCell ref="BA33:BB33"/>
    <mergeCell ref="A32:B32"/>
    <mergeCell ref="C32:E32"/>
    <mergeCell ref="F34:Z34"/>
    <mergeCell ref="AA34:AB34"/>
    <mergeCell ref="AC34:AE34"/>
    <mergeCell ref="AF34:AU34"/>
    <mergeCell ref="BA34:BB34"/>
    <mergeCell ref="A33:B33"/>
    <mergeCell ref="C33:E33"/>
    <mergeCell ref="F33:Z33"/>
    <mergeCell ref="AA33:AB33"/>
    <mergeCell ref="AC33:AE33"/>
    <mergeCell ref="AF33:AU33"/>
    <mergeCell ref="A36:B51"/>
    <mergeCell ref="AO36:AS36"/>
    <mergeCell ref="AT36:AV36"/>
    <mergeCell ref="AW36:AY36"/>
    <mergeCell ref="W46:Y46"/>
    <mergeCell ref="Z46:AB46"/>
    <mergeCell ref="AO40:AS42"/>
    <mergeCell ref="BA35:BB35"/>
    <mergeCell ref="A34:B34"/>
    <mergeCell ref="C34:E34"/>
    <mergeCell ref="AZ36:BB36"/>
    <mergeCell ref="F37:V45"/>
    <mergeCell ref="W37:AM45"/>
    <mergeCell ref="AO37:AS39"/>
    <mergeCell ref="AT37:AU39"/>
    <mergeCell ref="AV37:AV39"/>
    <mergeCell ref="AO43:AS45"/>
    <mergeCell ref="A35:B35"/>
    <mergeCell ref="C35:E35"/>
    <mergeCell ref="F35:Z35"/>
    <mergeCell ref="AA35:AB35"/>
    <mergeCell ref="AC35:AE35"/>
    <mergeCell ref="AF35:AU35"/>
    <mergeCell ref="AT40:AV42"/>
    <mergeCell ref="AW40:AY42"/>
    <mergeCell ref="AZ40:BB42"/>
    <mergeCell ref="AW37:AX39"/>
    <mergeCell ref="AY37:AY39"/>
    <mergeCell ref="AZ37:BA39"/>
    <mergeCell ref="BB37:BB39"/>
    <mergeCell ref="AT43:AV45"/>
    <mergeCell ref="AW43:AY45"/>
    <mergeCell ref="AZ43:BB45"/>
    <mergeCell ref="W47:X48"/>
    <mergeCell ref="Y47:Y48"/>
    <mergeCell ref="Z47:AA48"/>
    <mergeCell ref="AB47:AB48"/>
    <mergeCell ref="AC47:AD48"/>
    <mergeCell ref="AE47:AE48"/>
    <mergeCell ref="AF47:AG48"/>
    <mergeCell ref="AH47:AH48"/>
    <mergeCell ref="AI47:AJ48"/>
    <mergeCell ref="AC46:AE46"/>
    <mergeCell ref="AF46:AH46"/>
    <mergeCell ref="AI46:AK46"/>
    <mergeCell ref="AL46:AN46"/>
    <mergeCell ref="AY49:AY51"/>
    <mergeCell ref="AT49:AU51"/>
    <mergeCell ref="AV49:AV51"/>
    <mergeCell ref="AW49:AX51"/>
    <mergeCell ref="BB46:BB48"/>
    <mergeCell ref="AY46:AY48"/>
    <mergeCell ref="AZ46:BA48"/>
    <mergeCell ref="AK47:AK48"/>
    <mergeCell ref="AL47:AM48"/>
    <mergeCell ref="AN47:AN48"/>
    <mergeCell ref="AO46:AS48"/>
    <mergeCell ref="AT46:AU48"/>
    <mergeCell ref="AV46:AV48"/>
    <mergeCell ref="AW46:AX48"/>
    <mergeCell ref="BB49:BB51"/>
    <mergeCell ref="AZ49:BA51"/>
    <mergeCell ref="W49:Y49"/>
    <mergeCell ref="Z49:AB49"/>
    <mergeCell ref="AC49:AE49"/>
    <mergeCell ref="AF49:AH49"/>
    <mergeCell ref="AI49:AK49"/>
    <mergeCell ref="AL49:AN49"/>
    <mergeCell ref="AK50:AK51"/>
    <mergeCell ref="AL50:AM51"/>
    <mergeCell ref="AO49:AS51"/>
    <mergeCell ref="AN50:AN51"/>
    <mergeCell ref="W50:X51"/>
    <mergeCell ref="Y50:Y51"/>
    <mergeCell ref="Z50:AA51"/>
    <mergeCell ref="AB50:AB51"/>
    <mergeCell ref="AC50:AD51"/>
    <mergeCell ref="AE50:AE51"/>
    <mergeCell ref="AF50:AG51"/>
    <mergeCell ref="AH50:AH51"/>
    <mergeCell ref="AI50:AJ51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r:id="rId1"/>
  <headerFooter alignWithMargins="0">
    <oddHeader>&amp;R&amp;D版</oddHead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AK33"/>
  <sheetViews>
    <sheetView view="pageBreakPreview" topLeftCell="M1" zoomScale="75" zoomScaleNormal="75" zoomScaleSheetLayoutView="75" workbookViewId="0">
      <pane ySplit="1" topLeftCell="A10" activePane="bottomLeft" state="frozen"/>
      <selection activeCell="E1" sqref="E1"/>
      <selection pane="bottomLeft" activeCell="N28" sqref="N28"/>
    </sheetView>
  </sheetViews>
  <sheetFormatPr defaultColWidth="2.375" defaultRowHeight="14.25" x14ac:dyDescent="0.15"/>
  <cols>
    <col min="1" max="1" width="4" style="9" customWidth="1"/>
    <col min="2" max="2" width="4" style="17" customWidth="1"/>
    <col min="3" max="3" width="22.75" style="47" customWidth="1"/>
    <col min="4" max="4" width="4" style="9" hidden="1" customWidth="1"/>
    <col min="5" max="5" width="4" style="17" customWidth="1"/>
    <col min="6" max="6" width="22.75" style="48" customWidth="1"/>
    <col min="7" max="7" width="4" style="17" hidden="1" customWidth="1"/>
    <col min="8" max="8" width="4" style="17" customWidth="1"/>
    <col min="9" max="9" width="22.75" style="48" customWidth="1"/>
    <col min="10" max="10" width="4" style="17" hidden="1" customWidth="1"/>
    <col min="11" max="11" width="4" style="17" customWidth="1"/>
    <col min="12" max="12" width="22.75" style="48" customWidth="1"/>
    <col min="13" max="13" width="4" style="17" customWidth="1"/>
    <col min="14" max="14" width="22.75" style="48" customWidth="1"/>
    <col min="15" max="15" width="4" style="17" customWidth="1"/>
    <col min="16" max="16" width="22.75" style="48" customWidth="1"/>
    <col min="17" max="17" width="4" style="17" hidden="1" customWidth="1"/>
    <col min="18" max="18" width="4" style="17" customWidth="1"/>
    <col min="19" max="19" width="22.75" style="48" customWidth="1"/>
    <col min="20" max="20" width="4" style="17" hidden="1" customWidth="1"/>
    <col min="21" max="21" width="4" style="17" customWidth="1"/>
    <col min="22" max="22" width="22.75" style="48" customWidth="1"/>
    <col min="23" max="23" width="4" style="17" hidden="1" customWidth="1"/>
    <col min="24" max="24" width="4" style="17" customWidth="1"/>
    <col min="25" max="25" width="22.75" style="48" customWidth="1"/>
    <col min="26" max="26" width="4" style="17" customWidth="1"/>
    <col min="27" max="27" width="22.75" style="48" customWidth="1"/>
    <col min="28" max="28" width="4" style="17" hidden="1" customWidth="1"/>
    <col min="29" max="29" width="4" style="17" customWidth="1"/>
    <col min="30" max="30" width="22.75" style="48" customWidth="1"/>
    <col min="31" max="31" width="4" style="17" hidden="1" customWidth="1"/>
    <col min="32" max="32" width="4" style="17" customWidth="1"/>
    <col min="33" max="33" width="22.75" style="48" customWidth="1"/>
    <col min="34" max="34" width="4" style="17" customWidth="1"/>
    <col min="35" max="36" width="2.375" style="98"/>
    <col min="37" max="37" width="24.375" style="98" customWidth="1"/>
    <col min="38" max="16384" width="2.375" style="98"/>
  </cols>
  <sheetData>
    <row r="1" spans="1:37" s="10" customFormat="1" ht="42.75" customHeight="1" x14ac:dyDescent="0.15">
      <c r="A1" s="1234" t="s">
        <v>333</v>
      </c>
      <c r="B1" s="1238"/>
      <c r="C1" s="1235"/>
      <c r="D1" s="1236" t="s">
        <v>334</v>
      </c>
      <c r="E1" s="1238"/>
      <c r="F1" s="1235"/>
      <c r="G1" s="1236" t="s">
        <v>335</v>
      </c>
      <c r="H1" s="1238"/>
      <c r="I1" s="1235"/>
      <c r="J1" s="1236" t="s">
        <v>336</v>
      </c>
      <c r="K1" s="1238"/>
      <c r="L1" s="1235"/>
      <c r="M1" s="1236" t="s">
        <v>337</v>
      </c>
      <c r="N1" s="1237"/>
      <c r="O1" s="1234" t="s">
        <v>986</v>
      </c>
      <c r="P1" s="1235"/>
      <c r="Q1" s="1236" t="s">
        <v>339</v>
      </c>
      <c r="R1" s="1238"/>
      <c r="S1" s="1235"/>
      <c r="T1" s="1236" t="s">
        <v>340</v>
      </c>
      <c r="U1" s="1238"/>
      <c r="V1" s="1235"/>
      <c r="W1" s="1236" t="s">
        <v>341</v>
      </c>
      <c r="X1" s="1238"/>
      <c r="Y1" s="1237"/>
      <c r="Z1" s="1234" t="s">
        <v>987</v>
      </c>
      <c r="AA1" s="1235"/>
      <c r="AB1" s="1236" t="s">
        <v>343</v>
      </c>
      <c r="AC1" s="1238"/>
      <c r="AD1" s="1235"/>
      <c r="AE1" s="1236" t="s">
        <v>344</v>
      </c>
      <c r="AF1" s="1238"/>
      <c r="AG1" s="1238"/>
      <c r="AH1" s="1237"/>
    </row>
    <row r="2" spans="1:37" ht="42.75" customHeight="1" x14ac:dyDescent="0.15">
      <c r="A2" s="51" t="s">
        <v>306</v>
      </c>
      <c r="B2" s="86" t="s">
        <v>307</v>
      </c>
      <c r="C2" s="97" t="s">
        <v>308</v>
      </c>
      <c r="D2" s="86" t="s">
        <v>306</v>
      </c>
      <c r="E2" s="86" t="s">
        <v>307</v>
      </c>
      <c r="F2" s="97" t="s">
        <v>308</v>
      </c>
      <c r="G2" s="86" t="s">
        <v>306</v>
      </c>
      <c r="H2" s="86" t="s">
        <v>307</v>
      </c>
      <c r="I2" s="97" t="s">
        <v>308</v>
      </c>
      <c r="J2" s="86" t="s">
        <v>306</v>
      </c>
      <c r="K2" s="86" t="s">
        <v>307</v>
      </c>
      <c r="L2" s="97" t="s">
        <v>308</v>
      </c>
      <c r="M2" s="134" t="s">
        <v>307</v>
      </c>
      <c r="N2" s="53" t="s">
        <v>308</v>
      </c>
      <c r="O2" s="86" t="s">
        <v>307</v>
      </c>
      <c r="P2" s="97" t="s">
        <v>308</v>
      </c>
      <c r="Q2" s="86" t="s">
        <v>306</v>
      </c>
      <c r="R2" s="86" t="s">
        <v>307</v>
      </c>
      <c r="S2" s="97" t="s">
        <v>308</v>
      </c>
      <c r="T2" s="86" t="s">
        <v>306</v>
      </c>
      <c r="U2" s="86" t="s">
        <v>307</v>
      </c>
      <c r="V2" s="97" t="s">
        <v>308</v>
      </c>
      <c r="W2" s="86" t="s">
        <v>306</v>
      </c>
      <c r="X2" s="86" t="s">
        <v>307</v>
      </c>
      <c r="Y2" s="53" t="s">
        <v>308</v>
      </c>
      <c r="Z2" s="96" t="s">
        <v>307</v>
      </c>
      <c r="AA2" s="97" t="s">
        <v>308</v>
      </c>
      <c r="AB2" s="96" t="s">
        <v>306</v>
      </c>
      <c r="AC2" s="96" t="s">
        <v>307</v>
      </c>
      <c r="AD2" s="97" t="s">
        <v>308</v>
      </c>
      <c r="AE2" s="96" t="s">
        <v>306</v>
      </c>
      <c r="AF2" s="96" t="s">
        <v>307</v>
      </c>
      <c r="AG2" s="97" t="s">
        <v>308</v>
      </c>
      <c r="AH2" s="52" t="s">
        <v>306</v>
      </c>
    </row>
    <row r="3" spans="1:37" ht="42.75" customHeight="1" x14ac:dyDescent="0.15">
      <c r="A3" s="81">
        <v>1</v>
      </c>
      <c r="B3" s="86" t="s">
        <v>296</v>
      </c>
      <c r="C3" s="72" t="s">
        <v>712</v>
      </c>
      <c r="D3" s="109"/>
      <c r="E3" s="110" t="s">
        <v>294</v>
      </c>
      <c r="F3" s="317" t="s">
        <v>1218</v>
      </c>
      <c r="G3" s="107"/>
      <c r="H3" s="107" t="s">
        <v>295</v>
      </c>
      <c r="I3" s="317" t="s">
        <v>1292</v>
      </c>
      <c r="J3" s="107"/>
      <c r="K3" s="107" t="s">
        <v>296</v>
      </c>
      <c r="L3" s="240" t="s">
        <v>955</v>
      </c>
      <c r="M3" s="272" t="s">
        <v>297</v>
      </c>
      <c r="N3" s="276"/>
      <c r="O3" s="107" t="s">
        <v>325</v>
      </c>
      <c r="P3" s="113" t="s">
        <v>966</v>
      </c>
      <c r="Q3" s="107"/>
      <c r="R3" s="107" t="s">
        <v>292</v>
      </c>
      <c r="S3" s="108" t="s">
        <v>972</v>
      </c>
      <c r="T3" s="107"/>
      <c r="U3" s="270" t="s">
        <v>306</v>
      </c>
      <c r="V3" s="271" t="s">
        <v>988</v>
      </c>
      <c r="W3" s="107"/>
      <c r="X3" s="107" t="s">
        <v>325</v>
      </c>
      <c r="Y3" s="111"/>
      <c r="Z3" s="272" t="s">
        <v>294</v>
      </c>
      <c r="AA3" s="271" t="s">
        <v>305</v>
      </c>
      <c r="AB3" s="107"/>
      <c r="AC3" s="107" t="s">
        <v>295</v>
      </c>
      <c r="AD3" s="108" t="s">
        <v>638</v>
      </c>
      <c r="AE3" s="107"/>
      <c r="AF3" s="107" t="s">
        <v>295</v>
      </c>
      <c r="AG3" s="108" t="s">
        <v>649</v>
      </c>
      <c r="AH3" s="82">
        <v>1</v>
      </c>
    </row>
    <row r="4" spans="1:37" ht="42.75" customHeight="1" x14ac:dyDescent="0.15">
      <c r="A4" s="81">
        <v>2</v>
      </c>
      <c r="B4" s="86" t="s">
        <v>292</v>
      </c>
      <c r="C4" s="72" t="s">
        <v>713</v>
      </c>
      <c r="D4" s="109"/>
      <c r="E4" s="272" t="s">
        <v>297</v>
      </c>
      <c r="F4" s="271"/>
      <c r="G4" s="107"/>
      <c r="H4" s="107" t="s">
        <v>325</v>
      </c>
      <c r="I4" s="108" t="s">
        <v>717</v>
      </c>
      <c r="J4" s="107"/>
      <c r="K4" s="107" t="s">
        <v>292</v>
      </c>
      <c r="L4" s="240" t="s">
        <v>956</v>
      </c>
      <c r="M4" s="272" t="s">
        <v>306</v>
      </c>
      <c r="N4" s="276"/>
      <c r="O4" s="107" t="s">
        <v>296</v>
      </c>
      <c r="P4" s="108" t="s">
        <v>218</v>
      </c>
      <c r="Q4" s="107"/>
      <c r="R4" s="107" t="s">
        <v>294</v>
      </c>
      <c r="S4" s="108" t="s">
        <v>969</v>
      </c>
      <c r="T4" s="107"/>
      <c r="U4" s="107" t="s">
        <v>295</v>
      </c>
      <c r="V4" s="108" t="s">
        <v>643</v>
      </c>
      <c r="W4" s="107"/>
      <c r="X4" s="107" t="s">
        <v>296</v>
      </c>
      <c r="Y4" s="111" t="s">
        <v>419</v>
      </c>
      <c r="Z4" s="272" t="s">
        <v>297</v>
      </c>
      <c r="AA4" s="271"/>
      <c r="AB4" s="107"/>
      <c r="AC4" s="107" t="s">
        <v>325</v>
      </c>
      <c r="AD4" s="108"/>
      <c r="AE4" s="107"/>
      <c r="AF4" s="107" t="s">
        <v>325</v>
      </c>
      <c r="AG4" s="108"/>
      <c r="AH4" s="82">
        <v>2</v>
      </c>
    </row>
    <row r="5" spans="1:37" ht="42.75" customHeight="1" x14ac:dyDescent="0.15">
      <c r="A5" s="81">
        <v>3</v>
      </c>
      <c r="B5" s="86" t="s">
        <v>294</v>
      </c>
      <c r="C5" s="72" t="s">
        <v>714</v>
      </c>
      <c r="D5" s="109"/>
      <c r="E5" s="272" t="s">
        <v>306</v>
      </c>
      <c r="F5" s="271" t="s">
        <v>351</v>
      </c>
      <c r="G5" s="107"/>
      <c r="H5" s="107" t="s">
        <v>296</v>
      </c>
      <c r="I5" s="320" t="s">
        <v>1265</v>
      </c>
      <c r="J5" s="107"/>
      <c r="K5" s="107" t="s">
        <v>294</v>
      </c>
      <c r="L5" s="240" t="s">
        <v>957</v>
      </c>
      <c r="M5" s="110" t="s">
        <v>295</v>
      </c>
      <c r="N5" s="239"/>
      <c r="O5" s="107" t="s">
        <v>292</v>
      </c>
      <c r="P5" s="108"/>
      <c r="Q5" s="107"/>
      <c r="R5" s="270" t="s">
        <v>297</v>
      </c>
      <c r="S5" s="271" t="s">
        <v>674</v>
      </c>
      <c r="T5" s="107"/>
      <c r="U5" s="270" t="s">
        <v>325</v>
      </c>
      <c r="V5" s="271" t="s">
        <v>493</v>
      </c>
      <c r="W5" s="107"/>
      <c r="X5" s="107" t="s">
        <v>292</v>
      </c>
      <c r="Y5" s="111" t="s">
        <v>995</v>
      </c>
      <c r="Z5" s="272" t="s">
        <v>306</v>
      </c>
      <c r="AA5" s="271"/>
      <c r="AB5" s="107"/>
      <c r="AC5" s="107" t="s">
        <v>296</v>
      </c>
      <c r="AD5" s="113" t="s">
        <v>1013</v>
      </c>
      <c r="AE5" s="107"/>
      <c r="AF5" s="107" t="s">
        <v>296</v>
      </c>
      <c r="AG5" s="108"/>
      <c r="AH5" s="82">
        <v>3</v>
      </c>
    </row>
    <row r="6" spans="1:37" ht="42.75" customHeight="1" x14ac:dyDescent="0.15">
      <c r="A6" s="269">
        <v>4</v>
      </c>
      <c r="B6" s="270" t="s">
        <v>297</v>
      </c>
      <c r="C6" s="271"/>
      <c r="D6" s="109"/>
      <c r="E6" s="272" t="s">
        <v>295</v>
      </c>
      <c r="F6" s="271" t="s">
        <v>352</v>
      </c>
      <c r="G6" s="107"/>
      <c r="H6" s="107" t="s">
        <v>292</v>
      </c>
      <c r="I6" s="317" t="s">
        <v>1293</v>
      </c>
      <c r="J6" s="107"/>
      <c r="K6" s="270" t="s">
        <v>297</v>
      </c>
      <c r="L6" s="275"/>
      <c r="M6" s="110" t="s">
        <v>325</v>
      </c>
      <c r="N6" s="239"/>
      <c r="O6" s="107" t="s">
        <v>294</v>
      </c>
      <c r="P6" s="108" t="s">
        <v>630</v>
      </c>
      <c r="Q6" s="107"/>
      <c r="R6" s="270" t="s">
        <v>306</v>
      </c>
      <c r="S6" s="271" t="s">
        <v>674</v>
      </c>
      <c r="T6" s="107"/>
      <c r="U6" s="107" t="s">
        <v>296</v>
      </c>
      <c r="V6" s="108" t="s">
        <v>497</v>
      </c>
      <c r="W6" s="107"/>
      <c r="X6" s="107" t="s">
        <v>294</v>
      </c>
      <c r="Y6" s="111" t="s">
        <v>996</v>
      </c>
      <c r="Z6" s="110" t="s">
        <v>295</v>
      </c>
      <c r="AA6" s="108"/>
      <c r="AB6" s="107"/>
      <c r="AC6" s="107" t="s">
        <v>292</v>
      </c>
      <c r="AD6" s="108"/>
      <c r="AE6" s="107"/>
      <c r="AF6" s="107" t="s">
        <v>292</v>
      </c>
      <c r="AG6" s="108"/>
      <c r="AH6" s="82">
        <v>4</v>
      </c>
    </row>
    <row r="7" spans="1:37" ht="42.75" customHeight="1" x14ac:dyDescent="0.15">
      <c r="A7" s="269">
        <v>5</v>
      </c>
      <c r="B7" s="270" t="s">
        <v>306</v>
      </c>
      <c r="C7" s="271"/>
      <c r="D7" s="109"/>
      <c r="E7" s="272" t="s">
        <v>400</v>
      </c>
      <c r="F7" s="271" t="s">
        <v>353</v>
      </c>
      <c r="G7" s="107"/>
      <c r="H7" s="107" t="s">
        <v>294</v>
      </c>
      <c r="I7" s="113" t="s">
        <v>278</v>
      </c>
      <c r="J7" s="107"/>
      <c r="K7" s="270" t="s">
        <v>306</v>
      </c>
      <c r="L7" s="275"/>
      <c r="M7" s="110" t="s">
        <v>296</v>
      </c>
      <c r="N7" s="239"/>
      <c r="O7" s="270" t="s">
        <v>297</v>
      </c>
      <c r="P7" s="271"/>
      <c r="Q7" s="107"/>
      <c r="R7" s="107" t="s">
        <v>295</v>
      </c>
      <c r="S7" s="108" t="s">
        <v>654</v>
      </c>
      <c r="T7" s="107"/>
      <c r="U7" s="107" t="s">
        <v>292</v>
      </c>
      <c r="V7" s="108" t="s">
        <v>436</v>
      </c>
      <c r="W7" s="107"/>
      <c r="X7" s="270" t="s">
        <v>297</v>
      </c>
      <c r="Y7" s="281"/>
      <c r="Z7" s="110" t="s">
        <v>325</v>
      </c>
      <c r="AA7" s="108"/>
      <c r="AB7" s="107"/>
      <c r="AC7" s="107" t="s">
        <v>294</v>
      </c>
      <c r="AD7" s="108"/>
      <c r="AE7" s="107"/>
      <c r="AF7" s="107" t="s">
        <v>294</v>
      </c>
      <c r="AG7" s="108" t="s">
        <v>272</v>
      </c>
      <c r="AH7" s="82">
        <v>5</v>
      </c>
    </row>
    <row r="8" spans="1:37" ht="42.75" customHeight="1" x14ac:dyDescent="0.15">
      <c r="A8" s="81">
        <v>6</v>
      </c>
      <c r="B8" s="86" t="s">
        <v>295</v>
      </c>
      <c r="C8" s="72" t="s">
        <v>1160</v>
      </c>
      <c r="D8" s="109"/>
      <c r="E8" s="272" t="s">
        <v>296</v>
      </c>
      <c r="F8" s="271" t="s">
        <v>394</v>
      </c>
      <c r="G8" s="107"/>
      <c r="H8" s="270" t="s">
        <v>297</v>
      </c>
      <c r="I8" s="271" t="s">
        <v>658</v>
      </c>
      <c r="J8" s="107"/>
      <c r="K8" s="107" t="s">
        <v>295</v>
      </c>
      <c r="L8" s="240" t="s">
        <v>951</v>
      </c>
      <c r="M8" s="110" t="s">
        <v>292</v>
      </c>
      <c r="N8" s="239"/>
      <c r="O8" s="270" t="s">
        <v>306</v>
      </c>
      <c r="P8" s="271"/>
      <c r="Q8" s="107"/>
      <c r="R8" s="107" t="s">
        <v>325</v>
      </c>
      <c r="S8" s="108"/>
      <c r="T8" s="107"/>
      <c r="U8" s="107" t="s">
        <v>294</v>
      </c>
      <c r="V8" s="108" t="s">
        <v>494</v>
      </c>
      <c r="W8" s="107"/>
      <c r="X8" s="270" t="s">
        <v>306</v>
      </c>
      <c r="Y8" s="281"/>
      <c r="Z8" s="110" t="s">
        <v>296</v>
      </c>
      <c r="AA8" s="108" t="s">
        <v>534</v>
      </c>
      <c r="AB8" s="107"/>
      <c r="AC8" s="270" t="s">
        <v>297</v>
      </c>
      <c r="AD8" s="271"/>
      <c r="AE8" s="107"/>
      <c r="AF8" s="270" t="s">
        <v>297</v>
      </c>
      <c r="AG8" s="271"/>
      <c r="AH8" s="82">
        <v>6</v>
      </c>
    </row>
    <row r="9" spans="1:37" ht="42.75" customHeight="1" x14ac:dyDescent="0.15">
      <c r="A9" s="261">
        <v>7</v>
      </c>
      <c r="B9" s="107" t="s">
        <v>400</v>
      </c>
      <c r="C9" s="317" t="s">
        <v>1184</v>
      </c>
      <c r="D9" s="109"/>
      <c r="E9" s="110" t="s">
        <v>292</v>
      </c>
      <c r="F9" s="320" t="s">
        <v>1147</v>
      </c>
      <c r="G9" s="107"/>
      <c r="H9" s="270" t="s">
        <v>306</v>
      </c>
      <c r="I9" s="271" t="s">
        <v>660</v>
      </c>
      <c r="J9" s="107"/>
      <c r="K9" s="107" t="s">
        <v>325</v>
      </c>
      <c r="L9" s="240" t="s">
        <v>958</v>
      </c>
      <c r="M9" s="110" t="s">
        <v>294</v>
      </c>
      <c r="N9" s="239" t="s">
        <v>688</v>
      </c>
      <c r="O9" s="107" t="s">
        <v>295</v>
      </c>
      <c r="P9" s="108" t="s">
        <v>219</v>
      </c>
      <c r="Q9" s="107"/>
      <c r="R9" s="107" t="s">
        <v>296</v>
      </c>
      <c r="S9" s="113" t="s">
        <v>641</v>
      </c>
      <c r="T9" s="107"/>
      <c r="U9" s="270" t="s">
        <v>297</v>
      </c>
      <c r="V9" s="271"/>
      <c r="W9" s="107"/>
      <c r="X9" s="107" t="s">
        <v>295</v>
      </c>
      <c r="Y9" s="111" t="s">
        <v>951</v>
      </c>
      <c r="Z9" s="110" t="s">
        <v>292</v>
      </c>
      <c r="AA9" s="266" t="s">
        <v>1012</v>
      </c>
      <c r="AB9" s="107"/>
      <c r="AC9" s="270" t="s">
        <v>306</v>
      </c>
      <c r="AD9" s="271"/>
      <c r="AE9" s="107"/>
      <c r="AF9" s="270" t="s">
        <v>306</v>
      </c>
      <c r="AG9" s="271"/>
      <c r="AH9" s="82">
        <v>7</v>
      </c>
    </row>
    <row r="10" spans="1:37" ht="42.75" customHeight="1" x14ac:dyDescent="0.15">
      <c r="A10" s="261">
        <v>8</v>
      </c>
      <c r="B10" s="107" t="s">
        <v>296</v>
      </c>
      <c r="C10" s="113" t="s">
        <v>1011</v>
      </c>
      <c r="D10" s="109"/>
      <c r="E10" s="110" t="s">
        <v>294</v>
      </c>
      <c r="F10" s="320" t="s">
        <v>630</v>
      </c>
      <c r="G10" s="107"/>
      <c r="H10" s="107" t="s">
        <v>295</v>
      </c>
      <c r="I10" s="317" t="s">
        <v>1294</v>
      </c>
      <c r="J10" s="107"/>
      <c r="K10" s="107" t="s">
        <v>296</v>
      </c>
      <c r="L10" s="240"/>
      <c r="M10" s="272" t="s">
        <v>297</v>
      </c>
      <c r="N10" s="276" t="s">
        <v>420</v>
      </c>
      <c r="O10" s="107" t="s">
        <v>325</v>
      </c>
      <c r="P10" s="307" t="s">
        <v>220</v>
      </c>
      <c r="Q10" s="107"/>
      <c r="R10" s="107" t="s">
        <v>292</v>
      </c>
      <c r="S10" s="113" t="s">
        <v>655</v>
      </c>
      <c r="T10" s="107"/>
      <c r="U10" s="270" t="s">
        <v>306</v>
      </c>
      <c r="V10" s="271"/>
      <c r="W10" s="107"/>
      <c r="X10" s="107" t="s">
        <v>325</v>
      </c>
      <c r="Y10" s="111" t="s">
        <v>644</v>
      </c>
      <c r="Z10" s="110" t="s">
        <v>294</v>
      </c>
      <c r="AA10" s="108" t="s">
        <v>224</v>
      </c>
      <c r="AB10" s="107"/>
      <c r="AC10" s="107" t="s">
        <v>295</v>
      </c>
      <c r="AD10" s="108" t="s">
        <v>1158</v>
      </c>
      <c r="AE10" s="107"/>
      <c r="AF10" s="107" t="s">
        <v>295</v>
      </c>
      <c r="AG10" s="72" t="s">
        <v>273</v>
      </c>
      <c r="AH10" s="82">
        <v>8</v>
      </c>
    </row>
    <row r="11" spans="1:37" ht="42.75" customHeight="1" x14ac:dyDescent="0.15">
      <c r="A11" s="261">
        <v>9</v>
      </c>
      <c r="B11" s="107" t="s">
        <v>292</v>
      </c>
      <c r="C11" s="108" t="s">
        <v>1161</v>
      </c>
      <c r="D11" s="109"/>
      <c r="E11" s="272" t="s">
        <v>297</v>
      </c>
      <c r="F11" s="271"/>
      <c r="G11" s="107"/>
      <c r="H11" s="107" t="s">
        <v>325</v>
      </c>
      <c r="I11" s="319" t="s">
        <v>1295</v>
      </c>
      <c r="J11" s="107"/>
      <c r="K11" s="107" t="s">
        <v>292</v>
      </c>
      <c r="L11" s="240" t="s">
        <v>630</v>
      </c>
      <c r="M11" s="272" t="s">
        <v>306</v>
      </c>
      <c r="N11" s="276" t="s">
        <v>420</v>
      </c>
      <c r="O11" s="107" t="s">
        <v>296</v>
      </c>
      <c r="P11" s="108" t="s">
        <v>221</v>
      </c>
      <c r="Q11" s="107"/>
      <c r="R11" s="107" t="s">
        <v>294</v>
      </c>
      <c r="S11" s="113" t="s">
        <v>677</v>
      </c>
      <c r="T11" s="107"/>
      <c r="U11" s="107" t="s">
        <v>295</v>
      </c>
      <c r="V11" s="113" t="s">
        <v>989</v>
      </c>
      <c r="W11" s="107"/>
      <c r="X11" s="107" t="s">
        <v>296</v>
      </c>
      <c r="Y11" s="111"/>
      <c r="Z11" s="272" t="s">
        <v>297</v>
      </c>
      <c r="AA11" s="271"/>
      <c r="AB11" s="107"/>
      <c r="AC11" s="107" t="s">
        <v>325</v>
      </c>
      <c r="AD11" s="108" t="s">
        <v>1155</v>
      </c>
      <c r="AE11" s="107"/>
      <c r="AF11" s="107" t="s">
        <v>325</v>
      </c>
      <c r="AG11" s="72" t="s">
        <v>225</v>
      </c>
      <c r="AH11" s="82">
        <v>9</v>
      </c>
      <c r="AK11" s="72"/>
    </row>
    <row r="12" spans="1:37" ht="42.75" customHeight="1" x14ac:dyDescent="0.15">
      <c r="A12" s="261">
        <v>10</v>
      </c>
      <c r="B12" s="107" t="s">
        <v>294</v>
      </c>
      <c r="C12" s="319" t="s">
        <v>1174</v>
      </c>
      <c r="D12" s="109"/>
      <c r="E12" s="272" t="s">
        <v>306</v>
      </c>
      <c r="F12" s="271"/>
      <c r="G12" s="107"/>
      <c r="H12" s="107" t="s">
        <v>296</v>
      </c>
      <c r="I12" s="319" t="s">
        <v>1296</v>
      </c>
      <c r="J12" s="107"/>
      <c r="K12" s="107" t="s">
        <v>294</v>
      </c>
      <c r="L12" s="240" t="s">
        <v>959</v>
      </c>
      <c r="M12" s="272" t="s">
        <v>295</v>
      </c>
      <c r="N12" s="276" t="s">
        <v>486</v>
      </c>
      <c r="O12" s="107" t="s">
        <v>292</v>
      </c>
      <c r="P12" s="108" t="s">
        <v>222</v>
      </c>
      <c r="Q12" s="107"/>
      <c r="R12" s="270" t="s">
        <v>297</v>
      </c>
      <c r="S12" s="271" t="s">
        <v>490</v>
      </c>
      <c r="T12" s="107"/>
      <c r="U12" s="107" t="s">
        <v>325</v>
      </c>
      <c r="V12" s="108" t="s">
        <v>576</v>
      </c>
      <c r="W12" s="107"/>
      <c r="X12" s="107" t="s">
        <v>292</v>
      </c>
      <c r="Y12" s="111" t="s">
        <v>435</v>
      </c>
      <c r="Z12" s="272" t="s">
        <v>306</v>
      </c>
      <c r="AA12" s="271"/>
      <c r="AB12" s="107"/>
      <c r="AC12" s="107" t="s">
        <v>296</v>
      </c>
      <c r="AD12" s="108" t="s">
        <v>1156</v>
      </c>
      <c r="AE12" s="107"/>
      <c r="AF12" s="107" t="s">
        <v>296</v>
      </c>
      <c r="AG12" s="113" t="s">
        <v>274</v>
      </c>
      <c r="AH12" s="82">
        <v>10</v>
      </c>
      <c r="AK12" s="72"/>
    </row>
    <row r="13" spans="1:37" ht="42.75" customHeight="1" x14ac:dyDescent="0.15">
      <c r="A13" s="269">
        <v>11</v>
      </c>
      <c r="B13" s="270" t="s">
        <v>297</v>
      </c>
      <c r="C13" s="271"/>
      <c r="D13" s="109"/>
      <c r="E13" s="110" t="s">
        <v>295</v>
      </c>
      <c r="F13" s="317" t="s">
        <v>1263</v>
      </c>
      <c r="G13" s="107"/>
      <c r="H13" s="107" t="s">
        <v>292</v>
      </c>
      <c r="I13" s="317" t="s">
        <v>630</v>
      </c>
      <c r="J13" s="107"/>
      <c r="K13" s="270" t="s">
        <v>297</v>
      </c>
      <c r="L13" s="275"/>
      <c r="M13" s="110" t="s">
        <v>325</v>
      </c>
      <c r="N13" s="239" t="s">
        <v>420</v>
      </c>
      <c r="O13" s="107" t="s">
        <v>294</v>
      </c>
      <c r="P13" s="307" t="s">
        <v>1266</v>
      </c>
      <c r="Q13" s="107"/>
      <c r="R13" s="270" t="s">
        <v>306</v>
      </c>
      <c r="S13" s="271" t="s">
        <v>523</v>
      </c>
      <c r="T13" s="107"/>
      <c r="U13" s="107" t="s">
        <v>296</v>
      </c>
      <c r="V13" s="113" t="s">
        <v>990</v>
      </c>
      <c r="W13" s="107"/>
      <c r="X13" s="107" t="s">
        <v>294</v>
      </c>
      <c r="Y13" s="267" t="s">
        <v>646</v>
      </c>
      <c r="Z13" s="272" t="s">
        <v>295</v>
      </c>
      <c r="AA13" s="271" t="s">
        <v>998</v>
      </c>
      <c r="AB13" s="107"/>
      <c r="AC13" s="270" t="s">
        <v>292</v>
      </c>
      <c r="AD13" s="271" t="s">
        <v>298</v>
      </c>
      <c r="AE13" s="107"/>
      <c r="AF13" s="107" t="s">
        <v>292</v>
      </c>
      <c r="AG13" s="72" t="s">
        <v>1180</v>
      </c>
      <c r="AH13" s="82">
        <v>11</v>
      </c>
      <c r="AK13" s="72"/>
    </row>
    <row r="14" spans="1:37" ht="42.75" customHeight="1" x14ac:dyDescent="0.15">
      <c r="A14" s="269">
        <v>12</v>
      </c>
      <c r="B14" s="270" t="s">
        <v>306</v>
      </c>
      <c r="C14" s="271"/>
      <c r="D14" s="109"/>
      <c r="E14" s="110" t="s">
        <v>400</v>
      </c>
      <c r="F14" s="320" t="s">
        <v>1220</v>
      </c>
      <c r="G14" s="107"/>
      <c r="H14" s="107" t="s">
        <v>294</v>
      </c>
      <c r="I14" s="305" t="s">
        <v>978</v>
      </c>
      <c r="J14" s="107"/>
      <c r="K14" s="270" t="s">
        <v>306</v>
      </c>
      <c r="L14" s="275"/>
      <c r="M14" s="110" t="s">
        <v>296</v>
      </c>
      <c r="N14" s="239"/>
      <c r="O14" s="270" t="s">
        <v>297</v>
      </c>
      <c r="P14" s="271"/>
      <c r="Q14" s="107"/>
      <c r="R14" s="107" t="s">
        <v>295</v>
      </c>
      <c r="S14" s="113" t="s">
        <v>678</v>
      </c>
      <c r="T14" s="107"/>
      <c r="U14" s="107" t="s">
        <v>292</v>
      </c>
      <c r="V14" s="108" t="s">
        <v>991</v>
      </c>
      <c r="W14" s="107"/>
      <c r="X14" s="270" t="s">
        <v>297</v>
      </c>
      <c r="Y14" s="281"/>
      <c r="Z14" s="110" t="s">
        <v>325</v>
      </c>
      <c r="AA14" s="108" t="s">
        <v>647</v>
      </c>
      <c r="AB14" s="107"/>
      <c r="AC14" s="107" t="s">
        <v>294</v>
      </c>
      <c r="AD14" s="108"/>
      <c r="AE14" s="107"/>
      <c r="AF14" s="107" t="s">
        <v>294</v>
      </c>
      <c r="AG14" s="72" t="s">
        <v>1005</v>
      </c>
      <c r="AH14" s="82">
        <v>12</v>
      </c>
      <c r="AK14" s="72"/>
    </row>
    <row r="15" spans="1:37" ht="42.75" customHeight="1" x14ac:dyDescent="0.15">
      <c r="A15" s="261">
        <v>13</v>
      </c>
      <c r="B15" s="107" t="s">
        <v>295</v>
      </c>
      <c r="C15" s="317" t="s">
        <v>1222</v>
      </c>
      <c r="D15" s="109"/>
      <c r="E15" s="110" t="s">
        <v>296</v>
      </c>
      <c r="F15" s="108" t="s">
        <v>1126</v>
      </c>
      <c r="G15" s="107"/>
      <c r="H15" s="270" t="s">
        <v>297</v>
      </c>
      <c r="I15" s="271" t="s">
        <v>659</v>
      </c>
      <c r="J15" s="107"/>
      <c r="K15" s="107" t="s">
        <v>295</v>
      </c>
      <c r="L15" s="240"/>
      <c r="M15" s="110" t="s">
        <v>292</v>
      </c>
      <c r="N15" s="239"/>
      <c r="O15" s="270" t="s">
        <v>306</v>
      </c>
      <c r="P15" s="271"/>
      <c r="Q15" s="107"/>
      <c r="R15" s="107" t="s">
        <v>325</v>
      </c>
      <c r="S15" s="108" t="s">
        <v>421</v>
      </c>
      <c r="T15" s="107"/>
      <c r="U15" s="107" t="s">
        <v>294</v>
      </c>
      <c r="V15" s="108" t="s">
        <v>992</v>
      </c>
      <c r="W15" s="107"/>
      <c r="X15" s="270" t="s">
        <v>306</v>
      </c>
      <c r="Y15" s="281"/>
      <c r="Z15" s="110" t="s">
        <v>296</v>
      </c>
      <c r="AA15" s="113" t="s">
        <v>999</v>
      </c>
      <c r="AB15" s="107"/>
      <c r="AC15" s="270" t="s">
        <v>297</v>
      </c>
      <c r="AD15" s="271"/>
      <c r="AE15" s="107"/>
      <c r="AF15" s="270" t="s">
        <v>297</v>
      </c>
      <c r="AG15" s="271"/>
      <c r="AH15" s="82">
        <v>13</v>
      </c>
      <c r="AK15" s="72"/>
    </row>
    <row r="16" spans="1:37" ht="42.75" customHeight="1" x14ac:dyDescent="0.15">
      <c r="A16" s="261">
        <v>14</v>
      </c>
      <c r="B16" s="107" t="s">
        <v>400</v>
      </c>
      <c r="C16" s="317" t="s">
        <v>1169</v>
      </c>
      <c r="D16" s="109"/>
      <c r="E16" s="110" t="s">
        <v>292</v>
      </c>
      <c r="F16" s="108"/>
      <c r="G16" s="107"/>
      <c r="H16" s="270" t="s">
        <v>306</v>
      </c>
      <c r="I16" s="271" t="s">
        <v>661</v>
      </c>
      <c r="J16" s="107"/>
      <c r="K16" s="107" t="s">
        <v>325</v>
      </c>
      <c r="L16" s="240" t="s">
        <v>960</v>
      </c>
      <c r="M16" s="110" t="s">
        <v>294</v>
      </c>
      <c r="N16" s="239"/>
      <c r="O16" s="107" t="s">
        <v>295</v>
      </c>
      <c r="P16" s="108" t="s">
        <v>383</v>
      </c>
      <c r="Q16" s="107"/>
      <c r="R16" s="107" t="s">
        <v>296</v>
      </c>
      <c r="S16" s="113" t="s">
        <v>277</v>
      </c>
      <c r="T16" s="107"/>
      <c r="U16" s="270" t="s">
        <v>297</v>
      </c>
      <c r="V16" s="72" t="s">
        <v>993</v>
      </c>
      <c r="W16" s="107"/>
      <c r="X16" s="107" t="s">
        <v>295</v>
      </c>
      <c r="Y16" s="111" t="s">
        <v>502</v>
      </c>
      <c r="Z16" s="110" t="s">
        <v>292</v>
      </c>
      <c r="AA16" s="108" t="s">
        <v>1000</v>
      </c>
      <c r="AB16" s="107"/>
      <c r="AC16" s="270" t="s">
        <v>306</v>
      </c>
      <c r="AD16" s="271"/>
      <c r="AE16" s="107"/>
      <c r="AF16" s="270" t="s">
        <v>306</v>
      </c>
      <c r="AG16" s="271"/>
      <c r="AH16" s="82">
        <v>14</v>
      </c>
    </row>
    <row r="17" spans="1:34" ht="42.75" customHeight="1" x14ac:dyDescent="0.15">
      <c r="A17" s="261">
        <v>15</v>
      </c>
      <c r="B17" s="107" t="s">
        <v>296</v>
      </c>
      <c r="C17" s="108" t="s">
        <v>715</v>
      </c>
      <c r="D17" s="109"/>
      <c r="E17" s="110" t="s">
        <v>294</v>
      </c>
      <c r="F17" s="108"/>
      <c r="G17" s="107"/>
      <c r="H17" s="107" t="s">
        <v>295</v>
      </c>
      <c r="I17" s="108" t="s">
        <v>949</v>
      </c>
      <c r="J17" s="107"/>
      <c r="K17" s="107" t="s">
        <v>296</v>
      </c>
      <c r="L17" s="323" t="s">
        <v>1232</v>
      </c>
      <c r="M17" s="272" t="s">
        <v>297</v>
      </c>
      <c r="N17" s="276"/>
      <c r="O17" s="107" t="s">
        <v>325</v>
      </c>
      <c r="P17" s="108"/>
      <c r="Q17" s="107"/>
      <c r="R17" s="107" t="s">
        <v>292</v>
      </c>
      <c r="S17" s="108" t="s">
        <v>421</v>
      </c>
      <c r="T17" s="107"/>
      <c r="U17" s="270" t="s">
        <v>306</v>
      </c>
      <c r="V17" s="271"/>
      <c r="W17" s="107"/>
      <c r="X17" s="107" t="s">
        <v>325</v>
      </c>
      <c r="Y17" s="111"/>
      <c r="Z17" s="110" t="s">
        <v>294</v>
      </c>
      <c r="AA17" s="108"/>
      <c r="AB17" s="107"/>
      <c r="AC17" s="107" t="s">
        <v>295</v>
      </c>
      <c r="AD17" s="108" t="s">
        <v>1002</v>
      </c>
      <c r="AE17" s="107"/>
      <c r="AF17" s="107" t="s">
        <v>295</v>
      </c>
      <c r="AG17" s="108"/>
      <c r="AH17" s="82">
        <v>15</v>
      </c>
    </row>
    <row r="18" spans="1:34" ht="42.75" customHeight="1" x14ac:dyDescent="0.15">
      <c r="A18" s="261">
        <v>16</v>
      </c>
      <c r="B18" s="107" t="s">
        <v>292</v>
      </c>
      <c r="C18" s="305"/>
      <c r="D18" s="109"/>
      <c r="E18" s="272" t="s">
        <v>297</v>
      </c>
      <c r="F18" s="271"/>
      <c r="G18" s="107"/>
      <c r="H18" s="107" t="s">
        <v>325</v>
      </c>
      <c r="I18" s="108" t="s">
        <v>664</v>
      </c>
      <c r="J18" s="107"/>
      <c r="K18" s="107" t="s">
        <v>292</v>
      </c>
      <c r="L18" s="240"/>
      <c r="M18" s="272" t="s">
        <v>306</v>
      </c>
      <c r="N18" s="276"/>
      <c r="O18" s="107" t="s">
        <v>296</v>
      </c>
      <c r="P18" s="317" t="s">
        <v>1233</v>
      </c>
      <c r="Q18" s="107"/>
      <c r="R18" s="107" t="s">
        <v>294</v>
      </c>
      <c r="S18" s="108" t="s">
        <v>421</v>
      </c>
      <c r="T18" s="107"/>
      <c r="U18" s="107" t="s">
        <v>295</v>
      </c>
      <c r="V18" s="108" t="s">
        <v>512</v>
      </c>
      <c r="W18" s="107"/>
      <c r="X18" s="107" t="s">
        <v>296</v>
      </c>
      <c r="Y18" s="111" t="s">
        <v>408</v>
      </c>
      <c r="Z18" s="272" t="s">
        <v>297</v>
      </c>
      <c r="AA18" s="268" t="s">
        <v>1234</v>
      </c>
      <c r="AB18" s="107"/>
      <c r="AC18" s="107" t="s">
        <v>325</v>
      </c>
      <c r="AD18" s="108"/>
      <c r="AE18" s="107"/>
      <c r="AF18" s="107" t="s">
        <v>325</v>
      </c>
      <c r="AG18" s="108"/>
      <c r="AH18" s="82">
        <v>16</v>
      </c>
    </row>
    <row r="19" spans="1:34" ht="42.75" customHeight="1" x14ac:dyDescent="0.15">
      <c r="A19" s="261">
        <v>17</v>
      </c>
      <c r="B19" s="107" t="s">
        <v>294</v>
      </c>
      <c r="C19" s="108" t="s">
        <v>1162</v>
      </c>
      <c r="D19" s="109"/>
      <c r="E19" s="272" t="s">
        <v>306</v>
      </c>
      <c r="F19" s="271"/>
      <c r="G19" s="107"/>
      <c r="H19" s="107" t="s">
        <v>296</v>
      </c>
      <c r="I19" s="108" t="s">
        <v>666</v>
      </c>
      <c r="J19" s="107"/>
      <c r="K19" s="107" t="s">
        <v>294</v>
      </c>
      <c r="L19" s="240" t="s">
        <v>961</v>
      </c>
      <c r="M19" s="110" t="s">
        <v>295</v>
      </c>
      <c r="N19" s="239" t="s">
        <v>527</v>
      </c>
      <c r="O19" s="107" t="s">
        <v>292</v>
      </c>
      <c r="P19" s="108" t="s">
        <v>301</v>
      </c>
      <c r="Q19" s="107"/>
      <c r="R19" s="270" t="s">
        <v>297</v>
      </c>
      <c r="S19" s="271"/>
      <c r="T19" s="107"/>
      <c r="U19" s="107" t="s">
        <v>325</v>
      </c>
      <c r="V19" s="108"/>
      <c r="W19" s="107"/>
      <c r="X19" s="107" t="s">
        <v>292</v>
      </c>
      <c r="Y19" s="111" t="s">
        <v>405</v>
      </c>
      <c r="Z19" s="272" t="s">
        <v>306</v>
      </c>
      <c r="AA19" s="271"/>
      <c r="AB19" s="107"/>
      <c r="AC19" s="107" t="s">
        <v>296</v>
      </c>
      <c r="AD19" s="108" t="s">
        <v>1003</v>
      </c>
      <c r="AE19" s="107"/>
      <c r="AF19" s="107" t="s">
        <v>296</v>
      </c>
      <c r="AG19" s="108" t="s">
        <v>275</v>
      </c>
      <c r="AH19" s="82">
        <v>17</v>
      </c>
    </row>
    <row r="20" spans="1:34" ht="42.75" customHeight="1" x14ac:dyDescent="0.15">
      <c r="A20" s="269">
        <v>18</v>
      </c>
      <c r="B20" s="270" t="s">
        <v>297</v>
      </c>
      <c r="C20" s="271"/>
      <c r="D20" s="109"/>
      <c r="E20" s="110" t="s">
        <v>295</v>
      </c>
      <c r="F20" s="108" t="s">
        <v>1148</v>
      </c>
      <c r="G20" s="107"/>
      <c r="H20" s="107" t="s">
        <v>292</v>
      </c>
      <c r="I20" s="317" t="s">
        <v>1223</v>
      </c>
      <c r="J20" s="107"/>
      <c r="K20" s="270" t="s">
        <v>297</v>
      </c>
      <c r="L20" s="275"/>
      <c r="M20" s="110" t="s">
        <v>325</v>
      </c>
      <c r="N20" s="239"/>
      <c r="O20" s="107" t="s">
        <v>294</v>
      </c>
      <c r="P20" s="108"/>
      <c r="Q20" s="107"/>
      <c r="R20" s="270" t="s">
        <v>306</v>
      </c>
      <c r="S20" s="271"/>
      <c r="T20" s="107"/>
      <c r="U20" s="107" t="s">
        <v>296</v>
      </c>
      <c r="V20" s="268" t="s">
        <v>1182</v>
      </c>
      <c r="W20" s="107"/>
      <c r="X20" s="107" t="s">
        <v>294</v>
      </c>
      <c r="Y20" s="111" t="s">
        <v>406</v>
      </c>
      <c r="Z20" s="110" t="s">
        <v>295</v>
      </c>
      <c r="AA20" s="108" t="s">
        <v>391</v>
      </c>
      <c r="AB20" s="107"/>
      <c r="AC20" s="107" t="s">
        <v>292</v>
      </c>
      <c r="AD20" s="108"/>
      <c r="AE20" s="107"/>
      <c r="AF20" s="107" t="s">
        <v>292</v>
      </c>
      <c r="AG20" s="108" t="s">
        <v>1006</v>
      </c>
      <c r="AH20" s="82">
        <v>18</v>
      </c>
    </row>
    <row r="21" spans="1:34" ht="42.75" customHeight="1" x14ac:dyDescent="0.15">
      <c r="A21" s="269">
        <v>19</v>
      </c>
      <c r="B21" s="270" t="s">
        <v>306</v>
      </c>
      <c r="C21" s="271"/>
      <c r="D21" s="109"/>
      <c r="E21" s="110" t="s">
        <v>400</v>
      </c>
      <c r="F21" s="320" t="s">
        <v>1301</v>
      </c>
      <c r="G21" s="107"/>
      <c r="H21" s="107" t="s">
        <v>294</v>
      </c>
      <c r="I21" s="108" t="s">
        <v>718</v>
      </c>
      <c r="J21" s="107"/>
      <c r="K21" s="270" t="s">
        <v>306</v>
      </c>
      <c r="L21" s="275"/>
      <c r="M21" s="110" t="s">
        <v>296</v>
      </c>
      <c r="N21" s="239" t="s">
        <v>528</v>
      </c>
      <c r="O21" s="270" t="s">
        <v>297</v>
      </c>
      <c r="P21" s="271"/>
      <c r="Q21" s="107"/>
      <c r="R21" s="107" t="s">
        <v>295</v>
      </c>
      <c r="S21" s="108"/>
      <c r="T21" s="107"/>
      <c r="U21" s="107" t="s">
        <v>292</v>
      </c>
      <c r="V21" s="108" t="s">
        <v>505</v>
      </c>
      <c r="W21" s="107"/>
      <c r="X21" s="270" t="s">
        <v>297</v>
      </c>
      <c r="Y21" s="281"/>
      <c r="Z21" s="110" t="s">
        <v>325</v>
      </c>
      <c r="AA21" s="108" t="s">
        <v>391</v>
      </c>
      <c r="AB21" s="107"/>
      <c r="AC21" s="107" t="s">
        <v>294</v>
      </c>
      <c r="AD21" s="108" t="s">
        <v>631</v>
      </c>
      <c r="AE21" s="107"/>
      <c r="AF21" s="107" t="s">
        <v>294</v>
      </c>
      <c r="AG21" s="108" t="s">
        <v>631</v>
      </c>
      <c r="AH21" s="82">
        <v>19</v>
      </c>
    </row>
    <row r="22" spans="1:34" ht="42.75" customHeight="1" x14ac:dyDescent="0.15">
      <c r="A22" s="261">
        <v>20</v>
      </c>
      <c r="B22" s="107" t="s">
        <v>295</v>
      </c>
      <c r="C22" s="317" t="s">
        <v>1173</v>
      </c>
      <c r="D22" s="109"/>
      <c r="E22" s="110" t="s">
        <v>296</v>
      </c>
      <c r="F22" s="317" t="s">
        <v>1264</v>
      </c>
      <c r="G22" s="107"/>
      <c r="H22" s="270" t="s">
        <v>297</v>
      </c>
      <c r="I22" s="271" t="s">
        <v>719</v>
      </c>
      <c r="J22" s="107"/>
      <c r="K22" s="107" t="s">
        <v>295</v>
      </c>
      <c r="L22" s="240"/>
      <c r="M22" s="110" t="s">
        <v>292</v>
      </c>
      <c r="N22" s="239" t="s">
        <v>962</v>
      </c>
      <c r="O22" s="270" t="s">
        <v>306</v>
      </c>
      <c r="P22" s="271"/>
      <c r="Q22" s="107"/>
      <c r="R22" s="107" t="s">
        <v>325</v>
      </c>
      <c r="S22" s="108"/>
      <c r="T22" s="107"/>
      <c r="U22" s="107" t="s">
        <v>294</v>
      </c>
      <c r="V22" s="108"/>
      <c r="W22" s="107"/>
      <c r="X22" s="270" t="s">
        <v>306</v>
      </c>
      <c r="Y22" s="281"/>
      <c r="Z22" s="110" t="s">
        <v>296</v>
      </c>
      <c r="AA22" s="268" t="s">
        <v>1183</v>
      </c>
      <c r="AB22" s="107"/>
      <c r="AC22" s="270" t="s">
        <v>297</v>
      </c>
      <c r="AD22" s="280"/>
      <c r="AE22" s="107"/>
      <c r="AF22" s="270" t="s">
        <v>297</v>
      </c>
      <c r="AG22" s="271" t="s">
        <v>543</v>
      </c>
      <c r="AH22" s="82">
        <v>20</v>
      </c>
    </row>
    <row r="23" spans="1:34" ht="42.75" customHeight="1" x14ac:dyDescent="0.15">
      <c r="A23" s="261">
        <v>21</v>
      </c>
      <c r="B23" s="107" t="s">
        <v>400</v>
      </c>
      <c r="C23" s="108"/>
      <c r="D23" s="109"/>
      <c r="E23" s="110" t="s">
        <v>292</v>
      </c>
      <c r="F23" s="320" t="s">
        <v>1165</v>
      </c>
      <c r="G23" s="107"/>
      <c r="H23" s="270" t="s">
        <v>306</v>
      </c>
      <c r="I23" s="271" t="s">
        <v>942</v>
      </c>
      <c r="J23" s="107"/>
      <c r="K23" s="107" t="s">
        <v>325</v>
      </c>
      <c r="L23" s="240"/>
      <c r="M23" s="110" t="s">
        <v>294</v>
      </c>
      <c r="N23" s="239"/>
      <c r="O23" s="270" t="s">
        <v>295</v>
      </c>
      <c r="P23" s="271" t="s">
        <v>965</v>
      </c>
      <c r="Q23" s="107"/>
      <c r="R23" s="107" t="s">
        <v>296</v>
      </c>
      <c r="S23" s="108" t="s">
        <v>970</v>
      </c>
      <c r="T23" s="107"/>
      <c r="U23" s="270" t="s">
        <v>297</v>
      </c>
      <c r="V23" s="280" t="s">
        <v>499</v>
      </c>
      <c r="W23" s="107"/>
      <c r="X23" s="107" t="s">
        <v>295</v>
      </c>
      <c r="Y23" s="111" t="s">
        <v>407</v>
      </c>
      <c r="Z23" s="110" t="s">
        <v>292</v>
      </c>
      <c r="AA23" s="108" t="s">
        <v>391</v>
      </c>
      <c r="AB23" s="107"/>
      <c r="AC23" s="270" t="s">
        <v>306</v>
      </c>
      <c r="AD23" s="271"/>
      <c r="AE23" s="107"/>
      <c r="AF23" s="270" t="s">
        <v>306</v>
      </c>
      <c r="AG23" s="271"/>
      <c r="AH23" s="82">
        <v>21</v>
      </c>
    </row>
    <row r="24" spans="1:34" ht="42.75" customHeight="1" x14ac:dyDescent="0.15">
      <c r="A24" s="261">
        <v>22</v>
      </c>
      <c r="B24" s="107" t="s">
        <v>296</v>
      </c>
      <c r="C24" s="320" t="s">
        <v>1164</v>
      </c>
      <c r="D24" s="109"/>
      <c r="E24" s="110" t="s">
        <v>294</v>
      </c>
      <c r="F24" s="108"/>
      <c r="G24" s="107"/>
      <c r="H24" s="107" t="s">
        <v>295</v>
      </c>
      <c r="I24" s="317" t="s">
        <v>1297</v>
      </c>
      <c r="J24" s="107"/>
      <c r="K24" s="107" t="s">
        <v>296</v>
      </c>
      <c r="L24" s="240"/>
      <c r="M24" s="272" t="s">
        <v>297</v>
      </c>
      <c r="N24" s="276" t="s">
        <v>525</v>
      </c>
      <c r="O24" s="270" t="s">
        <v>325</v>
      </c>
      <c r="P24" s="271" t="s">
        <v>418</v>
      </c>
      <c r="Q24" s="107"/>
      <c r="R24" s="107" t="s">
        <v>292</v>
      </c>
      <c r="S24" s="108" t="s">
        <v>642</v>
      </c>
      <c r="T24" s="107"/>
      <c r="U24" s="270" t="s">
        <v>306</v>
      </c>
      <c r="V24" s="271"/>
      <c r="W24" s="107"/>
      <c r="X24" s="107" t="s">
        <v>325</v>
      </c>
      <c r="Y24" s="111" t="s">
        <v>409</v>
      </c>
      <c r="Z24" s="110" t="s">
        <v>294</v>
      </c>
      <c r="AA24" s="108" t="s">
        <v>391</v>
      </c>
      <c r="AB24" s="107"/>
      <c r="AC24" s="107" t="s">
        <v>295</v>
      </c>
      <c r="AD24" s="108" t="s">
        <v>276</v>
      </c>
      <c r="AE24" s="107"/>
      <c r="AF24" s="107" t="s">
        <v>295</v>
      </c>
      <c r="AG24" s="108" t="s">
        <v>651</v>
      </c>
      <c r="AH24" s="82">
        <v>22</v>
      </c>
    </row>
    <row r="25" spans="1:34" ht="42.75" customHeight="1" x14ac:dyDescent="0.15">
      <c r="A25" s="261">
        <v>23</v>
      </c>
      <c r="B25" s="107" t="s">
        <v>292</v>
      </c>
      <c r="C25" s="320" t="s">
        <v>711</v>
      </c>
      <c r="D25" s="109"/>
      <c r="E25" s="272" t="s">
        <v>297</v>
      </c>
      <c r="F25" s="271"/>
      <c r="G25" s="107"/>
      <c r="H25" s="107" t="s">
        <v>325</v>
      </c>
      <c r="I25" s="317" t="s">
        <v>1298</v>
      </c>
      <c r="J25" s="107"/>
      <c r="K25" s="270" t="s">
        <v>292</v>
      </c>
      <c r="L25" s="275" t="s">
        <v>483</v>
      </c>
      <c r="M25" s="272" t="s">
        <v>306</v>
      </c>
      <c r="N25" s="276" t="s">
        <v>526</v>
      </c>
      <c r="O25" s="107" t="s">
        <v>296</v>
      </c>
      <c r="P25" s="108" t="s">
        <v>631</v>
      </c>
      <c r="Q25" s="107"/>
      <c r="R25" s="107" t="s">
        <v>294</v>
      </c>
      <c r="S25" s="108" t="s">
        <v>973</v>
      </c>
      <c r="T25" s="107"/>
      <c r="U25" s="270" t="s">
        <v>295</v>
      </c>
      <c r="V25" s="271" t="s">
        <v>498</v>
      </c>
      <c r="W25" s="107"/>
      <c r="X25" s="107" t="s">
        <v>296</v>
      </c>
      <c r="Y25" s="111" t="s">
        <v>997</v>
      </c>
      <c r="Z25" s="272" t="s">
        <v>297</v>
      </c>
      <c r="AA25" s="271"/>
      <c r="AB25" s="107"/>
      <c r="AC25" s="270" t="s">
        <v>325</v>
      </c>
      <c r="AD25" s="271" t="s">
        <v>1004</v>
      </c>
      <c r="AE25" s="107"/>
      <c r="AF25" s="107" t="s">
        <v>325</v>
      </c>
      <c r="AG25" s="108" t="s">
        <v>1007</v>
      </c>
      <c r="AH25" s="82">
        <v>23</v>
      </c>
    </row>
    <row r="26" spans="1:34" ht="48" customHeight="1" x14ac:dyDescent="0.15">
      <c r="A26" s="261">
        <v>24</v>
      </c>
      <c r="B26" s="107" t="s">
        <v>294</v>
      </c>
      <c r="C26" s="320" t="s">
        <v>1122</v>
      </c>
      <c r="D26" s="109"/>
      <c r="E26" s="272" t="s">
        <v>306</v>
      </c>
      <c r="F26" s="271"/>
      <c r="G26" s="107"/>
      <c r="H26" s="107" t="s">
        <v>296</v>
      </c>
      <c r="I26" s="319" t="s">
        <v>1302</v>
      </c>
      <c r="J26" s="107"/>
      <c r="K26" s="270" t="s">
        <v>294</v>
      </c>
      <c r="L26" s="275" t="s">
        <v>484</v>
      </c>
      <c r="M26" s="110" t="s">
        <v>295</v>
      </c>
      <c r="N26" s="239" t="s">
        <v>682</v>
      </c>
      <c r="O26" s="107" t="s">
        <v>292</v>
      </c>
      <c r="P26" s="108" t="s">
        <v>223</v>
      </c>
      <c r="Q26" s="107"/>
      <c r="R26" s="270" t="s">
        <v>297</v>
      </c>
      <c r="S26" s="271"/>
      <c r="T26" s="107"/>
      <c r="U26" s="107" t="s">
        <v>325</v>
      </c>
      <c r="V26" s="108"/>
      <c r="W26" s="107"/>
      <c r="X26" s="107" t="s">
        <v>292</v>
      </c>
      <c r="Y26" s="267" t="s">
        <v>504</v>
      </c>
      <c r="Z26" s="272" t="s">
        <v>306</v>
      </c>
      <c r="AA26" s="271"/>
      <c r="AB26" s="107"/>
      <c r="AC26" s="107" t="s">
        <v>296</v>
      </c>
      <c r="AD26" s="108" t="s">
        <v>545</v>
      </c>
      <c r="AE26" s="107"/>
      <c r="AF26" s="107" t="s">
        <v>296</v>
      </c>
      <c r="AG26" s="108" t="s">
        <v>1008</v>
      </c>
      <c r="AH26" s="82">
        <v>24</v>
      </c>
    </row>
    <row r="27" spans="1:34" ht="42.75" customHeight="1" x14ac:dyDescent="0.15">
      <c r="A27" s="261">
        <v>25</v>
      </c>
      <c r="B27" s="107" t="s">
        <v>297</v>
      </c>
      <c r="C27" s="108"/>
      <c r="D27" s="109"/>
      <c r="E27" s="110" t="s">
        <v>295</v>
      </c>
      <c r="F27" s="320" t="s">
        <v>716</v>
      </c>
      <c r="G27" s="107"/>
      <c r="H27" s="107" t="s">
        <v>292</v>
      </c>
      <c r="I27" s="319" t="s">
        <v>1299</v>
      </c>
      <c r="J27" s="107"/>
      <c r="K27" s="270" t="s">
        <v>297</v>
      </c>
      <c r="L27" s="275"/>
      <c r="M27" s="110" t="s">
        <v>325</v>
      </c>
      <c r="N27" s="239" t="s">
        <v>683</v>
      </c>
      <c r="O27" s="107" t="s">
        <v>294</v>
      </c>
      <c r="P27" s="108" t="s">
        <v>1151</v>
      </c>
      <c r="Q27" s="107"/>
      <c r="R27" s="270" t="s">
        <v>306</v>
      </c>
      <c r="S27" s="271"/>
      <c r="T27" s="107"/>
      <c r="U27" s="107" t="s">
        <v>296</v>
      </c>
      <c r="V27" s="304" t="s">
        <v>1150</v>
      </c>
      <c r="W27" s="107"/>
      <c r="X27" s="107" t="s">
        <v>294</v>
      </c>
      <c r="Y27" s="111"/>
      <c r="Z27" s="110" t="s">
        <v>295</v>
      </c>
      <c r="AA27" s="108"/>
      <c r="AB27" s="107"/>
      <c r="AC27" s="107" t="s">
        <v>292</v>
      </c>
      <c r="AD27" s="108" t="s">
        <v>630</v>
      </c>
      <c r="AE27" s="107"/>
      <c r="AF27" s="107" t="s">
        <v>292</v>
      </c>
      <c r="AG27" s="108" t="s">
        <v>542</v>
      </c>
      <c r="AH27" s="82">
        <v>25</v>
      </c>
    </row>
    <row r="28" spans="1:34" ht="42.75" customHeight="1" x14ac:dyDescent="0.15">
      <c r="A28" s="261">
        <v>26</v>
      </c>
      <c r="B28" s="107" t="s">
        <v>306</v>
      </c>
      <c r="C28" s="108"/>
      <c r="D28" s="109"/>
      <c r="E28" s="110" t="s">
        <v>400</v>
      </c>
      <c r="F28" s="320" t="s">
        <v>1165</v>
      </c>
      <c r="G28" s="107"/>
      <c r="H28" s="107" t="s">
        <v>294</v>
      </c>
      <c r="I28" s="317" t="s">
        <v>1300</v>
      </c>
      <c r="J28" s="107"/>
      <c r="K28" s="270" t="s">
        <v>306</v>
      </c>
      <c r="L28" s="347" t="s">
        <v>952</v>
      </c>
      <c r="M28" s="110" t="s">
        <v>296</v>
      </c>
      <c r="N28" s="239" t="s">
        <v>964</v>
      </c>
      <c r="O28" s="270" t="s">
        <v>297</v>
      </c>
      <c r="P28" s="271" t="s">
        <v>1152</v>
      </c>
      <c r="Q28" s="107"/>
      <c r="R28" s="107" t="s">
        <v>295</v>
      </c>
      <c r="S28" s="108" t="s">
        <v>971</v>
      </c>
      <c r="T28" s="107"/>
      <c r="U28" s="107" t="s">
        <v>292</v>
      </c>
      <c r="V28" s="108" t="s">
        <v>432</v>
      </c>
      <c r="W28" s="107"/>
      <c r="X28" s="270" t="s">
        <v>297</v>
      </c>
      <c r="Y28" s="281"/>
      <c r="Z28" s="110" t="s">
        <v>325</v>
      </c>
      <c r="AA28" s="108"/>
      <c r="AB28" s="107"/>
      <c r="AC28" s="107" t="s">
        <v>294</v>
      </c>
      <c r="AD28" s="113"/>
      <c r="AE28" s="107"/>
      <c r="AF28" s="107" t="s">
        <v>294</v>
      </c>
      <c r="AG28" s="108" t="s">
        <v>1009</v>
      </c>
      <c r="AH28" s="82">
        <v>26</v>
      </c>
    </row>
    <row r="29" spans="1:34" ht="42.75" customHeight="1" x14ac:dyDescent="0.15">
      <c r="A29" s="261">
        <v>27</v>
      </c>
      <c r="B29" s="107" t="s">
        <v>295</v>
      </c>
      <c r="C29" s="320" t="s">
        <v>1123</v>
      </c>
      <c r="D29" s="109"/>
      <c r="E29" s="110" t="s">
        <v>296</v>
      </c>
      <c r="F29" s="108"/>
      <c r="G29" s="107"/>
      <c r="H29" s="270" t="s">
        <v>297</v>
      </c>
      <c r="I29" s="320" t="s">
        <v>549</v>
      </c>
      <c r="J29" s="107"/>
      <c r="K29" s="107" t="s">
        <v>295</v>
      </c>
      <c r="L29" s="240"/>
      <c r="M29" s="110" t="s">
        <v>292</v>
      </c>
      <c r="N29" s="239"/>
      <c r="O29" s="270" t="s">
        <v>306</v>
      </c>
      <c r="P29" s="271" t="s">
        <v>1152</v>
      </c>
      <c r="Q29" s="107"/>
      <c r="R29" s="107" t="s">
        <v>325</v>
      </c>
      <c r="S29" s="108" t="s">
        <v>386</v>
      </c>
      <c r="T29" s="107"/>
      <c r="U29" s="107" t="s">
        <v>294</v>
      </c>
      <c r="V29" s="108"/>
      <c r="W29" s="107"/>
      <c r="X29" s="270" t="s">
        <v>306</v>
      </c>
      <c r="Y29" s="281"/>
      <c r="Z29" s="110" t="s">
        <v>296</v>
      </c>
      <c r="AA29" s="108" t="s">
        <v>1157</v>
      </c>
      <c r="AB29" s="107"/>
      <c r="AC29" s="282" t="s">
        <v>297</v>
      </c>
      <c r="AD29" s="271"/>
      <c r="AE29" s="107"/>
      <c r="AF29" s="282" t="s">
        <v>297</v>
      </c>
      <c r="AG29" s="271"/>
      <c r="AH29" s="82">
        <v>27</v>
      </c>
    </row>
    <row r="30" spans="1:34" ht="42.75" customHeight="1" thickBot="1" x14ac:dyDescent="0.2">
      <c r="A30" s="261">
        <v>28</v>
      </c>
      <c r="B30" s="107" t="s">
        <v>400</v>
      </c>
      <c r="C30" s="320" t="s">
        <v>1124</v>
      </c>
      <c r="D30" s="109"/>
      <c r="E30" s="110" t="s">
        <v>292</v>
      </c>
      <c r="F30" s="306" t="s">
        <v>1125</v>
      </c>
      <c r="G30" s="107"/>
      <c r="H30" s="270" t="s">
        <v>306</v>
      </c>
      <c r="I30" s="271"/>
      <c r="J30" s="107"/>
      <c r="K30" s="107" t="s">
        <v>400</v>
      </c>
      <c r="L30" s="240"/>
      <c r="M30" s="257" t="s">
        <v>294</v>
      </c>
      <c r="N30" s="258"/>
      <c r="O30" s="107" t="s">
        <v>295</v>
      </c>
      <c r="P30" s="317" t="s">
        <v>1167</v>
      </c>
      <c r="Q30" s="107"/>
      <c r="R30" s="107" t="s">
        <v>296</v>
      </c>
      <c r="S30" s="108" t="s">
        <v>491</v>
      </c>
      <c r="T30" s="107"/>
      <c r="U30" s="270" t="s">
        <v>297</v>
      </c>
      <c r="V30" s="271" t="s">
        <v>413</v>
      </c>
      <c r="W30" s="107"/>
      <c r="X30" s="107" t="s">
        <v>295</v>
      </c>
      <c r="Y30" s="111" t="s">
        <v>503</v>
      </c>
      <c r="Z30" s="110" t="s">
        <v>292</v>
      </c>
      <c r="AA30" s="108" t="s">
        <v>1153</v>
      </c>
      <c r="AB30" s="107"/>
      <c r="AC30" s="270" t="s">
        <v>306</v>
      </c>
      <c r="AD30" s="271"/>
      <c r="AE30" s="107"/>
      <c r="AF30" s="270" t="s">
        <v>306</v>
      </c>
      <c r="AG30" s="271"/>
      <c r="AH30" s="82">
        <v>28</v>
      </c>
    </row>
    <row r="31" spans="1:34" ht="41.25" customHeight="1" x14ac:dyDescent="0.15">
      <c r="A31" s="269">
        <v>29</v>
      </c>
      <c r="B31" s="270" t="s">
        <v>296</v>
      </c>
      <c r="C31" s="271" t="s">
        <v>327</v>
      </c>
      <c r="D31" s="109"/>
      <c r="E31" s="110" t="s">
        <v>294</v>
      </c>
      <c r="F31" s="108" t="s">
        <v>547</v>
      </c>
      <c r="G31" s="107"/>
      <c r="H31" s="107" t="s">
        <v>295</v>
      </c>
      <c r="I31" s="108" t="s">
        <v>943</v>
      </c>
      <c r="J31" s="107"/>
      <c r="K31" s="107" t="s">
        <v>296</v>
      </c>
      <c r="L31" s="255" t="s">
        <v>953</v>
      </c>
      <c r="M31" s="277" t="s">
        <v>297</v>
      </c>
      <c r="N31" s="278"/>
      <c r="O31" s="256" t="s">
        <v>325</v>
      </c>
      <c r="P31" s="108" t="s">
        <v>1167</v>
      </c>
      <c r="Q31" s="107"/>
      <c r="R31" s="107" t="s">
        <v>292</v>
      </c>
      <c r="S31" s="108" t="s">
        <v>492</v>
      </c>
      <c r="T31" s="107"/>
      <c r="U31" s="270" t="s">
        <v>306</v>
      </c>
      <c r="V31" s="271" t="s">
        <v>994</v>
      </c>
      <c r="W31" s="107"/>
      <c r="X31" s="107" t="s">
        <v>400</v>
      </c>
      <c r="Y31" s="111"/>
      <c r="Z31" s="110" t="s">
        <v>294</v>
      </c>
      <c r="AA31" s="108" t="s">
        <v>1154</v>
      </c>
      <c r="AB31" s="114"/>
      <c r="AC31" s="263"/>
      <c r="AD31" s="108"/>
      <c r="AE31" s="107"/>
      <c r="AF31" s="107" t="s">
        <v>295</v>
      </c>
      <c r="AG31" s="108" t="s">
        <v>1010</v>
      </c>
      <c r="AH31" s="82">
        <v>29</v>
      </c>
    </row>
    <row r="32" spans="1:34" ht="37.5" customHeight="1" x14ac:dyDescent="0.15">
      <c r="A32" s="261">
        <v>30</v>
      </c>
      <c r="B32" s="107" t="s">
        <v>292</v>
      </c>
      <c r="C32" s="320" t="s">
        <v>1165</v>
      </c>
      <c r="D32" s="109"/>
      <c r="E32" s="272" t="s">
        <v>297</v>
      </c>
      <c r="F32" s="271"/>
      <c r="G32" s="107"/>
      <c r="H32" s="107" t="s">
        <v>400</v>
      </c>
      <c r="I32" s="108" t="s">
        <v>944</v>
      </c>
      <c r="J32" s="107"/>
      <c r="K32" s="107" t="s">
        <v>292</v>
      </c>
      <c r="L32" s="255"/>
      <c r="M32" s="269" t="s">
        <v>306</v>
      </c>
      <c r="N32" s="275"/>
      <c r="O32" s="256" t="s">
        <v>296</v>
      </c>
      <c r="P32" s="108" t="s">
        <v>968</v>
      </c>
      <c r="Q32" s="107"/>
      <c r="R32" s="107" t="s">
        <v>294</v>
      </c>
      <c r="S32" s="108" t="s">
        <v>431</v>
      </c>
      <c r="T32" s="107"/>
      <c r="U32" s="107" t="s">
        <v>295</v>
      </c>
      <c r="V32" s="108"/>
      <c r="W32" s="107"/>
      <c r="X32" s="107" t="s">
        <v>296</v>
      </c>
      <c r="Y32" s="111"/>
      <c r="Z32" s="272" t="s">
        <v>297</v>
      </c>
      <c r="AA32" s="271"/>
      <c r="AB32" s="114"/>
      <c r="AC32" s="114"/>
      <c r="AD32" s="116"/>
      <c r="AE32" s="107"/>
      <c r="AF32" s="107" t="s">
        <v>400</v>
      </c>
      <c r="AG32" s="108"/>
      <c r="AH32" s="82">
        <v>30</v>
      </c>
    </row>
    <row r="33" spans="1:34" ht="37.5" customHeight="1" thickBot="1" x14ac:dyDescent="0.2">
      <c r="A33" s="262">
        <v>31</v>
      </c>
      <c r="B33" s="117"/>
      <c r="C33" s="118"/>
      <c r="D33" s="119">
        <v>31</v>
      </c>
      <c r="E33" s="273" t="s">
        <v>306</v>
      </c>
      <c r="F33" s="274"/>
      <c r="G33" s="117"/>
      <c r="H33" s="117"/>
      <c r="I33" s="118"/>
      <c r="J33" s="121"/>
      <c r="K33" s="121" t="s">
        <v>294</v>
      </c>
      <c r="L33" s="259" t="s">
        <v>954</v>
      </c>
      <c r="M33" s="262" t="s">
        <v>295</v>
      </c>
      <c r="N33" s="265" t="s">
        <v>963</v>
      </c>
      <c r="O33" s="260"/>
      <c r="P33" s="118"/>
      <c r="Q33" s="121"/>
      <c r="R33" s="279" t="s">
        <v>297</v>
      </c>
      <c r="S33" s="274"/>
      <c r="T33" s="123"/>
      <c r="U33" s="123"/>
      <c r="V33" s="118"/>
      <c r="W33" s="121"/>
      <c r="X33" s="121" t="s">
        <v>292</v>
      </c>
      <c r="Y33" s="122"/>
      <c r="Z33" s="273" t="s">
        <v>306</v>
      </c>
      <c r="AA33" s="274"/>
      <c r="AB33" s="125"/>
      <c r="AC33" s="125"/>
      <c r="AD33" s="118"/>
      <c r="AE33" s="121"/>
      <c r="AF33" s="121" t="s">
        <v>296</v>
      </c>
      <c r="AG33" s="120" t="s">
        <v>953</v>
      </c>
      <c r="AH33" s="264">
        <v>31</v>
      </c>
    </row>
  </sheetData>
  <mergeCells count="12">
    <mergeCell ref="Z1:AA1"/>
    <mergeCell ref="AE1:AH1"/>
    <mergeCell ref="Q1:S1"/>
    <mergeCell ref="T1:V1"/>
    <mergeCell ref="W1:Y1"/>
    <mergeCell ref="AB1:AD1"/>
    <mergeCell ref="O1:P1"/>
    <mergeCell ref="M1:N1"/>
    <mergeCell ref="A1:C1"/>
    <mergeCell ref="D1:F1"/>
    <mergeCell ref="G1:I1"/>
    <mergeCell ref="J1:L1"/>
  </mergeCells>
  <phoneticPr fontId="2"/>
  <pageMargins left="0.6692913385826772" right="0.19685039370078741" top="0.70866141732283472" bottom="0.31496062992125984" header="0.43307086614173229" footer="0.31496062992125984"/>
  <pageSetup paperSize="8" scale="59" orientation="landscape" horizontalDpi="4294967294" r:id="rId1"/>
  <headerFooter alignWithMargins="0">
    <oddHeader>&amp;L&amp;22令和２年（２０２０年）度行事予定　【教師用】　　令和２年５月１１日現在の予定です。&amp;R&amp;18岡山市立福南中学校</oddHeader>
  </headerFooter>
  <rowBreaks count="1" manualBreakCount="1">
    <brk id="19" max="16383" man="1"/>
  </row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K34"/>
  <sheetViews>
    <sheetView view="pageBreakPreview" topLeftCell="Y1" zoomScale="75" zoomScaleNormal="75" zoomScaleSheetLayoutView="75" workbookViewId="0">
      <pane ySplit="2" topLeftCell="A6" activePane="bottomLeft" state="frozen"/>
      <selection activeCell="E1" sqref="E1"/>
      <selection pane="bottomLeft" activeCell="AK12" sqref="AK12"/>
    </sheetView>
  </sheetViews>
  <sheetFormatPr defaultColWidth="2.375" defaultRowHeight="14.25" x14ac:dyDescent="0.15"/>
  <cols>
    <col min="1" max="1" width="4" style="9" customWidth="1"/>
    <col min="2" max="2" width="4" style="17" customWidth="1"/>
    <col min="3" max="3" width="22.75" style="47" customWidth="1"/>
    <col min="4" max="4" width="4" style="9" hidden="1" customWidth="1"/>
    <col min="5" max="5" width="4" style="17" customWidth="1"/>
    <col min="6" max="6" width="22.75" style="48" customWidth="1"/>
    <col min="7" max="7" width="4" style="17" hidden="1" customWidth="1"/>
    <col min="8" max="8" width="4" style="17" customWidth="1"/>
    <col min="9" max="9" width="22.75" style="48" customWidth="1"/>
    <col min="10" max="10" width="4" style="17" hidden="1" customWidth="1"/>
    <col min="11" max="11" width="4" style="17" customWidth="1"/>
    <col min="12" max="12" width="22.75" style="48" customWidth="1"/>
    <col min="13" max="13" width="4" style="17" customWidth="1"/>
    <col min="14" max="14" width="22.75" style="48" customWidth="1"/>
    <col min="15" max="15" width="4" style="17" customWidth="1"/>
    <col min="16" max="16" width="22.75" style="48" customWidth="1"/>
    <col min="17" max="17" width="4" style="17" hidden="1" customWidth="1"/>
    <col min="18" max="18" width="4" style="17" customWidth="1"/>
    <col min="19" max="19" width="22.75" style="48" customWidth="1"/>
    <col min="20" max="20" width="4" style="17" hidden="1" customWidth="1"/>
    <col min="21" max="21" width="4" style="17" customWidth="1"/>
    <col min="22" max="22" width="22.75" style="48" customWidth="1"/>
    <col min="23" max="23" width="4" style="17" hidden="1" customWidth="1"/>
    <col min="24" max="24" width="4" style="17" customWidth="1"/>
    <col min="25" max="25" width="22.75" style="48" customWidth="1"/>
    <col min="26" max="26" width="4" style="17" customWidth="1"/>
    <col min="27" max="27" width="22.75" style="48" customWidth="1"/>
    <col min="28" max="28" width="4" style="17" hidden="1" customWidth="1"/>
    <col min="29" max="29" width="4" style="17" customWidth="1"/>
    <col min="30" max="30" width="22.75" style="48" customWidth="1"/>
    <col min="31" max="31" width="4" style="17" hidden="1" customWidth="1"/>
    <col min="32" max="32" width="4" style="17" customWidth="1"/>
    <col min="33" max="33" width="22.75" style="48" customWidth="1"/>
    <col min="34" max="34" width="4" style="17" customWidth="1"/>
    <col min="35" max="36" width="2.375" style="98"/>
    <col min="37" max="37" width="24.375" style="98" customWidth="1"/>
    <col min="38" max="16384" width="2.375" style="98"/>
  </cols>
  <sheetData>
    <row r="1" spans="1:37" ht="47.25" customHeight="1" thickBot="1" x14ac:dyDescent="0.2">
      <c r="A1" s="309"/>
      <c r="C1" s="308"/>
      <c r="L1" s="324" t="s">
        <v>1240</v>
      </c>
      <c r="P1" s="17"/>
      <c r="Q1" s="48"/>
      <c r="S1" s="17"/>
      <c r="T1" s="48"/>
      <c r="V1" s="17"/>
      <c r="W1" s="48"/>
      <c r="Y1" s="17"/>
      <c r="Z1" s="48"/>
      <c r="AA1" s="17"/>
      <c r="AC1" s="48"/>
      <c r="AD1" s="17"/>
      <c r="AF1" s="48"/>
      <c r="AG1" s="17"/>
      <c r="AI1" s="48"/>
      <c r="AJ1" s="17"/>
    </row>
    <row r="2" spans="1:37" s="10" customFormat="1" ht="42.75" customHeight="1" x14ac:dyDescent="0.15">
      <c r="A2" s="1234" t="s">
        <v>333</v>
      </c>
      <c r="B2" s="1238"/>
      <c r="C2" s="1235"/>
      <c r="D2" s="1236" t="s">
        <v>334</v>
      </c>
      <c r="E2" s="1238"/>
      <c r="F2" s="1235"/>
      <c r="G2" s="1236" t="s">
        <v>335</v>
      </c>
      <c r="H2" s="1238"/>
      <c r="I2" s="1235"/>
      <c r="J2" s="1236" t="s">
        <v>336</v>
      </c>
      <c r="K2" s="1238"/>
      <c r="L2" s="1235"/>
      <c r="M2" s="1236" t="s">
        <v>337</v>
      </c>
      <c r="N2" s="1237"/>
      <c r="O2" s="1234" t="s">
        <v>986</v>
      </c>
      <c r="P2" s="1235"/>
      <c r="Q2" s="1236" t="s">
        <v>339</v>
      </c>
      <c r="R2" s="1238"/>
      <c r="S2" s="1235"/>
      <c r="T2" s="1236" t="s">
        <v>340</v>
      </c>
      <c r="U2" s="1238"/>
      <c r="V2" s="1235"/>
      <c r="W2" s="1236" t="s">
        <v>341</v>
      </c>
      <c r="X2" s="1238"/>
      <c r="Y2" s="1237"/>
      <c r="Z2" s="1234" t="s">
        <v>987</v>
      </c>
      <c r="AA2" s="1235"/>
      <c r="AB2" s="1236" t="s">
        <v>343</v>
      </c>
      <c r="AC2" s="1238"/>
      <c r="AD2" s="1235"/>
      <c r="AE2" s="1236" t="s">
        <v>344</v>
      </c>
      <c r="AF2" s="1238"/>
      <c r="AG2" s="1238"/>
      <c r="AH2" s="1237"/>
    </row>
    <row r="3" spans="1:37" ht="42.75" customHeight="1" x14ac:dyDescent="0.15">
      <c r="A3" s="51" t="s">
        <v>306</v>
      </c>
      <c r="B3" s="86" t="s">
        <v>307</v>
      </c>
      <c r="C3" s="97" t="s">
        <v>308</v>
      </c>
      <c r="D3" s="86" t="s">
        <v>306</v>
      </c>
      <c r="E3" s="86" t="s">
        <v>307</v>
      </c>
      <c r="F3" s="97" t="s">
        <v>308</v>
      </c>
      <c r="G3" s="86" t="s">
        <v>306</v>
      </c>
      <c r="H3" s="86" t="s">
        <v>307</v>
      </c>
      <c r="I3" s="97" t="s">
        <v>308</v>
      </c>
      <c r="J3" s="86" t="s">
        <v>306</v>
      </c>
      <c r="K3" s="86" t="s">
        <v>307</v>
      </c>
      <c r="L3" s="97" t="s">
        <v>308</v>
      </c>
      <c r="M3" s="134" t="s">
        <v>307</v>
      </c>
      <c r="N3" s="53" t="s">
        <v>308</v>
      </c>
      <c r="O3" s="86" t="s">
        <v>307</v>
      </c>
      <c r="P3" s="97" t="s">
        <v>308</v>
      </c>
      <c r="Q3" s="86" t="s">
        <v>306</v>
      </c>
      <c r="R3" s="86" t="s">
        <v>307</v>
      </c>
      <c r="S3" s="97" t="s">
        <v>308</v>
      </c>
      <c r="T3" s="86" t="s">
        <v>306</v>
      </c>
      <c r="U3" s="86" t="s">
        <v>307</v>
      </c>
      <c r="V3" s="97" t="s">
        <v>308</v>
      </c>
      <c r="W3" s="86" t="s">
        <v>306</v>
      </c>
      <c r="X3" s="86" t="s">
        <v>307</v>
      </c>
      <c r="Y3" s="53" t="s">
        <v>308</v>
      </c>
      <c r="Z3" s="96" t="s">
        <v>307</v>
      </c>
      <c r="AA3" s="97" t="s">
        <v>308</v>
      </c>
      <c r="AB3" s="96" t="s">
        <v>306</v>
      </c>
      <c r="AC3" s="96" t="s">
        <v>307</v>
      </c>
      <c r="AD3" s="97" t="s">
        <v>308</v>
      </c>
      <c r="AE3" s="96" t="s">
        <v>306</v>
      </c>
      <c r="AF3" s="96" t="s">
        <v>307</v>
      </c>
      <c r="AG3" s="97" t="s">
        <v>308</v>
      </c>
      <c r="AH3" s="52" t="s">
        <v>306</v>
      </c>
    </row>
    <row r="4" spans="1:37" ht="42.75" customHeight="1" x14ac:dyDescent="0.15">
      <c r="A4" s="81">
        <v>1</v>
      </c>
      <c r="B4" s="86" t="s">
        <v>296</v>
      </c>
      <c r="C4" s="72" t="s">
        <v>712</v>
      </c>
      <c r="D4" s="109"/>
      <c r="E4" s="110" t="s">
        <v>294</v>
      </c>
      <c r="F4" s="317" t="s">
        <v>1247</v>
      </c>
      <c r="G4" s="107"/>
      <c r="H4" s="107" t="s">
        <v>295</v>
      </c>
      <c r="I4" s="317" t="s">
        <v>1268</v>
      </c>
      <c r="J4" s="107"/>
      <c r="K4" s="107" t="s">
        <v>296</v>
      </c>
      <c r="L4" s="240" t="s">
        <v>955</v>
      </c>
      <c r="M4" s="272" t="s">
        <v>297</v>
      </c>
      <c r="N4" s="276"/>
      <c r="O4" s="107" t="s">
        <v>325</v>
      </c>
      <c r="P4" s="113" t="s">
        <v>966</v>
      </c>
      <c r="Q4" s="107"/>
      <c r="R4" s="107" t="s">
        <v>292</v>
      </c>
      <c r="S4" s="108" t="s">
        <v>673</v>
      </c>
      <c r="T4" s="107"/>
      <c r="U4" s="270" t="s">
        <v>306</v>
      </c>
      <c r="V4" s="271" t="s">
        <v>988</v>
      </c>
      <c r="W4" s="107"/>
      <c r="X4" s="107" t="s">
        <v>325</v>
      </c>
      <c r="Y4" s="111"/>
      <c r="Z4" s="272" t="s">
        <v>294</v>
      </c>
      <c r="AA4" s="271" t="s">
        <v>305</v>
      </c>
      <c r="AB4" s="107"/>
      <c r="AC4" s="107" t="s">
        <v>295</v>
      </c>
      <c r="AD4" s="108" t="s">
        <v>638</v>
      </c>
      <c r="AE4" s="107"/>
      <c r="AF4" s="107" t="s">
        <v>295</v>
      </c>
      <c r="AG4" s="108" t="s">
        <v>649</v>
      </c>
      <c r="AH4" s="82">
        <v>1</v>
      </c>
    </row>
    <row r="5" spans="1:37" ht="42.75" customHeight="1" x14ac:dyDescent="0.15">
      <c r="A5" s="81">
        <v>2</v>
      </c>
      <c r="B5" s="86" t="s">
        <v>292</v>
      </c>
      <c r="C5" s="72" t="s">
        <v>713</v>
      </c>
      <c r="D5" s="109"/>
      <c r="E5" s="272" t="s">
        <v>297</v>
      </c>
      <c r="F5" s="271"/>
      <c r="G5" s="107"/>
      <c r="H5" s="107" t="s">
        <v>325</v>
      </c>
      <c r="I5" s="108" t="s">
        <v>717</v>
      </c>
      <c r="J5" s="107"/>
      <c r="K5" s="107" t="s">
        <v>292</v>
      </c>
      <c r="L5" s="240" t="s">
        <v>956</v>
      </c>
      <c r="M5" s="272" t="s">
        <v>306</v>
      </c>
      <c r="N5" s="276"/>
      <c r="O5" s="107" t="s">
        <v>296</v>
      </c>
      <c r="P5" s="108" t="s">
        <v>218</v>
      </c>
      <c r="Q5" s="107"/>
      <c r="R5" s="107" t="s">
        <v>294</v>
      </c>
      <c r="S5" s="108" t="s">
        <v>969</v>
      </c>
      <c r="T5" s="107"/>
      <c r="U5" s="107" t="s">
        <v>295</v>
      </c>
      <c r="V5" s="108" t="s">
        <v>643</v>
      </c>
      <c r="W5" s="107"/>
      <c r="X5" s="107" t="s">
        <v>296</v>
      </c>
      <c r="Y5" s="111" t="s">
        <v>419</v>
      </c>
      <c r="Z5" s="272" t="s">
        <v>297</v>
      </c>
      <c r="AA5" s="271"/>
      <c r="AB5" s="107"/>
      <c r="AC5" s="107" t="s">
        <v>325</v>
      </c>
      <c r="AD5" s="108"/>
      <c r="AE5" s="107"/>
      <c r="AF5" s="107" t="s">
        <v>325</v>
      </c>
      <c r="AG5" s="108"/>
      <c r="AH5" s="82">
        <v>2</v>
      </c>
    </row>
    <row r="6" spans="1:37" ht="42.75" customHeight="1" x14ac:dyDescent="0.15">
      <c r="A6" s="81">
        <v>3</v>
      </c>
      <c r="B6" s="86" t="s">
        <v>294</v>
      </c>
      <c r="C6" s="72" t="s">
        <v>714</v>
      </c>
      <c r="D6" s="109"/>
      <c r="E6" s="272" t="s">
        <v>306</v>
      </c>
      <c r="F6" s="271" t="s">
        <v>351</v>
      </c>
      <c r="G6" s="107"/>
      <c r="H6" s="107" t="s">
        <v>296</v>
      </c>
      <c r="I6" s="320" t="s">
        <v>1267</v>
      </c>
      <c r="J6" s="107"/>
      <c r="K6" s="107" t="s">
        <v>294</v>
      </c>
      <c r="L6" s="240" t="s">
        <v>957</v>
      </c>
      <c r="M6" s="110" t="s">
        <v>295</v>
      </c>
      <c r="N6" s="239"/>
      <c r="O6" s="107" t="s">
        <v>292</v>
      </c>
      <c r="P6" s="108"/>
      <c r="Q6" s="107"/>
      <c r="R6" s="270" t="s">
        <v>297</v>
      </c>
      <c r="S6" s="271" t="s">
        <v>674</v>
      </c>
      <c r="T6" s="107"/>
      <c r="U6" s="270" t="s">
        <v>325</v>
      </c>
      <c r="V6" s="271" t="s">
        <v>493</v>
      </c>
      <c r="W6" s="107"/>
      <c r="X6" s="107" t="s">
        <v>292</v>
      </c>
      <c r="Y6" s="325" t="s">
        <v>1243</v>
      </c>
      <c r="Z6" s="272" t="s">
        <v>306</v>
      </c>
      <c r="AA6" s="271"/>
      <c r="AB6" s="107"/>
      <c r="AC6" s="107" t="s">
        <v>296</v>
      </c>
      <c r="AD6" s="113" t="s">
        <v>1013</v>
      </c>
      <c r="AE6" s="107"/>
      <c r="AF6" s="107" t="s">
        <v>296</v>
      </c>
      <c r="AG6" s="108"/>
      <c r="AH6" s="82">
        <v>3</v>
      </c>
    </row>
    <row r="7" spans="1:37" ht="42.75" customHeight="1" x14ac:dyDescent="0.15">
      <c r="A7" s="269">
        <v>4</v>
      </c>
      <c r="B7" s="270" t="s">
        <v>297</v>
      </c>
      <c r="C7" s="271"/>
      <c r="D7" s="109"/>
      <c r="E7" s="272" t="s">
        <v>295</v>
      </c>
      <c r="F7" s="271" t="s">
        <v>352</v>
      </c>
      <c r="G7" s="107"/>
      <c r="H7" s="107" t="s">
        <v>292</v>
      </c>
      <c r="I7" s="108" t="s">
        <v>945</v>
      </c>
      <c r="J7" s="107"/>
      <c r="K7" s="270" t="s">
        <v>297</v>
      </c>
      <c r="L7" s="275"/>
      <c r="M7" s="110" t="s">
        <v>325</v>
      </c>
      <c r="N7" s="239"/>
      <c r="O7" s="107" t="s">
        <v>294</v>
      </c>
      <c r="P7" s="108" t="s">
        <v>630</v>
      </c>
      <c r="Q7" s="107"/>
      <c r="R7" s="270" t="s">
        <v>306</v>
      </c>
      <c r="S7" s="271" t="s">
        <v>674</v>
      </c>
      <c r="T7" s="107"/>
      <c r="U7" s="107" t="s">
        <v>296</v>
      </c>
      <c r="V7" s="108" t="s">
        <v>497</v>
      </c>
      <c r="W7" s="107"/>
      <c r="X7" s="107" t="s">
        <v>294</v>
      </c>
      <c r="Y7" s="325" t="s">
        <v>1244</v>
      </c>
      <c r="Z7" s="110" t="s">
        <v>295</v>
      </c>
      <c r="AA7" s="108"/>
      <c r="AB7" s="107"/>
      <c r="AC7" s="107" t="s">
        <v>292</v>
      </c>
      <c r="AD7" s="108"/>
      <c r="AE7" s="107"/>
      <c r="AF7" s="107" t="s">
        <v>292</v>
      </c>
      <c r="AG7" s="108"/>
      <c r="AH7" s="82">
        <v>4</v>
      </c>
    </row>
    <row r="8" spans="1:37" ht="42.75" customHeight="1" x14ac:dyDescent="0.15">
      <c r="A8" s="269">
        <v>5</v>
      </c>
      <c r="B8" s="270" t="s">
        <v>306</v>
      </c>
      <c r="C8" s="271"/>
      <c r="D8" s="109"/>
      <c r="E8" s="272" t="s">
        <v>400</v>
      </c>
      <c r="F8" s="271" t="s">
        <v>353</v>
      </c>
      <c r="G8" s="107"/>
      <c r="H8" s="107" t="s">
        <v>294</v>
      </c>
      <c r="I8" s="113" t="s">
        <v>278</v>
      </c>
      <c r="J8" s="107"/>
      <c r="K8" s="270" t="s">
        <v>306</v>
      </c>
      <c r="L8" s="275"/>
      <c r="M8" s="110" t="s">
        <v>296</v>
      </c>
      <c r="N8" s="239"/>
      <c r="O8" s="270" t="s">
        <v>297</v>
      </c>
      <c r="P8" s="271"/>
      <c r="Q8" s="107"/>
      <c r="R8" s="107" t="s">
        <v>295</v>
      </c>
      <c r="S8" s="108" t="s">
        <v>654</v>
      </c>
      <c r="T8" s="107"/>
      <c r="U8" s="107" t="s">
        <v>292</v>
      </c>
      <c r="V8" s="108" t="s">
        <v>436</v>
      </c>
      <c r="W8" s="107"/>
      <c r="X8" s="270" t="s">
        <v>297</v>
      </c>
      <c r="Y8" s="326" t="s">
        <v>1241</v>
      </c>
      <c r="Z8" s="110" t="s">
        <v>325</v>
      </c>
      <c r="AA8" s="108"/>
      <c r="AB8" s="107"/>
      <c r="AC8" s="107" t="s">
        <v>294</v>
      </c>
      <c r="AD8" s="108"/>
      <c r="AE8" s="107"/>
      <c r="AF8" s="107" t="s">
        <v>294</v>
      </c>
      <c r="AG8" s="108" t="s">
        <v>270</v>
      </c>
      <c r="AH8" s="82">
        <v>5</v>
      </c>
    </row>
    <row r="9" spans="1:37" ht="42.75" customHeight="1" x14ac:dyDescent="0.15">
      <c r="A9" s="81">
        <v>6</v>
      </c>
      <c r="B9" s="86" t="s">
        <v>295</v>
      </c>
      <c r="C9" s="72" t="s">
        <v>1160</v>
      </c>
      <c r="D9" s="109"/>
      <c r="E9" s="272" t="s">
        <v>296</v>
      </c>
      <c r="F9" s="271" t="s">
        <v>394</v>
      </c>
      <c r="G9" s="107"/>
      <c r="H9" s="270" t="s">
        <v>297</v>
      </c>
      <c r="I9" s="271" t="s">
        <v>658</v>
      </c>
      <c r="J9" s="107"/>
      <c r="K9" s="107" t="s">
        <v>295</v>
      </c>
      <c r="L9" s="240" t="s">
        <v>951</v>
      </c>
      <c r="M9" s="110" t="s">
        <v>292</v>
      </c>
      <c r="N9" s="239"/>
      <c r="O9" s="270" t="s">
        <v>306</v>
      </c>
      <c r="P9" s="271"/>
      <c r="Q9" s="107"/>
      <c r="R9" s="107" t="s">
        <v>325</v>
      </c>
      <c r="S9" s="108"/>
      <c r="T9" s="107"/>
      <c r="U9" s="107" t="s">
        <v>294</v>
      </c>
      <c r="V9" s="108" t="s">
        <v>494</v>
      </c>
      <c r="W9" s="107"/>
      <c r="X9" s="270" t="s">
        <v>306</v>
      </c>
      <c r="Y9" s="326" t="s">
        <v>1242</v>
      </c>
      <c r="Z9" s="110" t="s">
        <v>296</v>
      </c>
      <c r="AA9" s="108" t="s">
        <v>534</v>
      </c>
      <c r="AB9" s="107"/>
      <c r="AC9" s="270" t="s">
        <v>297</v>
      </c>
      <c r="AD9" s="271"/>
      <c r="AE9" s="107"/>
      <c r="AF9" s="270" t="s">
        <v>297</v>
      </c>
      <c r="AG9" s="271"/>
      <c r="AH9" s="82">
        <v>6</v>
      </c>
    </row>
    <row r="10" spans="1:37" ht="42.75" customHeight="1" x14ac:dyDescent="0.15">
      <c r="A10" s="261">
        <v>7</v>
      </c>
      <c r="B10" s="107" t="s">
        <v>400</v>
      </c>
      <c r="C10" s="317" t="s">
        <v>1184</v>
      </c>
      <c r="D10" s="109"/>
      <c r="E10" s="110" t="s">
        <v>292</v>
      </c>
      <c r="F10" s="108" t="s">
        <v>631</v>
      </c>
      <c r="G10" s="107"/>
      <c r="H10" s="270" t="s">
        <v>306</v>
      </c>
      <c r="I10" s="271" t="s">
        <v>660</v>
      </c>
      <c r="J10" s="107"/>
      <c r="K10" s="107" t="s">
        <v>325</v>
      </c>
      <c r="L10" s="240" t="s">
        <v>958</v>
      </c>
      <c r="M10" s="110" t="s">
        <v>294</v>
      </c>
      <c r="N10" s="239" t="s">
        <v>688</v>
      </c>
      <c r="O10" s="107" t="s">
        <v>295</v>
      </c>
      <c r="P10" s="108" t="s">
        <v>219</v>
      </c>
      <c r="Q10" s="107"/>
      <c r="R10" s="107" t="s">
        <v>296</v>
      </c>
      <c r="S10" s="113" t="s">
        <v>641</v>
      </c>
      <c r="T10" s="107"/>
      <c r="U10" s="270" t="s">
        <v>297</v>
      </c>
      <c r="V10" s="271"/>
      <c r="W10" s="107"/>
      <c r="X10" s="107" t="s">
        <v>295</v>
      </c>
      <c r="Y10" s="325" t="s">
        <v>1245</v>
      </c>
      <c r="Z10" s="110" t="s">
        <v>292</v>
      </c>
      <c r="AA10" s="266" t="s">
        <v>1012</v>
      </c>
      <c r="AB10" s="107"/>
      <c r="AC10" s="270" t="s">
        <v>306</v>
      </c>
      <c r="AD10" s="271"/>
      <c r="AE10" s="107"/>
      <c r="AF10" s="270" t="s">
        <v>306</v>
      </c>
      <c r="AG10" s="271"/>
      <c r="AH10" s="82">
        <v>7</v>
      </c>
    </row>
    <row r="11" spans="1:37" ht="42.75" customHeight="1" x14ac:dyDescent="0.15">
      <c r="A11" s="261">
        <v>8</v>
      </c>
      <c r="B11" s="107" t="s">
        <v>296</v>
      </c>
      <c r="C11" s="113" t="s">
        <v>1011</v>
      </c>
      <c r="D11" s="109"/>
      <c r="E11" s="110" t="s">
        <v>294</v>
      </c>
      <c r="F11" s="108" t="s">
        <v>630</v>
      </c>
      <c r="G11" s="107"/>
      <c r="H11" s="107" t="s">
        <v>295</v>
      </c>
      <c r="I11" s="108" t="s">
        <v>1149</v>
      </c>
      <c r="J11" s="107"/>
      <c r="K11" s="107" t="s">
        <v>296</v>
      </c>
      <c r="L11" s="240"/>
      <c r="M11" s="272" t="s">
        <v>297</v>
      </c>
      <c r="N11" s="276" t="s">
        <v>420</v>
      </c>
      <c r="O11" s="107" t="s">
        <v>325</v>
      </c>
      <c r="P11" s="307" t="s">
        <v>220</v>
      </c>
      <c r="Q11" s="107"/>
      <c r="R11" s="107" t="s">
        <v>292</v>
      </c>
      <c r="S11" s="113" t="s">
        <v>655</v>
      </c>
      <c r="T11" s="107"/>
      <c r="U11" s="270" t="s">
        <v>306</v>
      </c>
      <c r="V11" s="271"/>
      <c r="W11" s="107"/>
      <c r="X11" s="107" t="s">
        <v>325</v>
      </c>
      <c r="Y11" s="325" t="s">
        <v>1246</v>
      </c>
      <c r="Z11" s="110" t="s">
        <v>294</v>
      </c>
      <c r="AA11" s="108" t="s">
        <v>224</v>
      </c>
      <c r="AB11" s="107"/>
      <c r="AC11" s="107" t="s">
        <v>295</v>
      </c>
      <c r="AD11" s="108" t="s">
        <v>1158</v>
      </c>
      <c r="AE11" s="107"/>
      <c r="AF11" s="107" t="s">
        <v>295</v>
      </c>
      <c r="AG11" s="72" t="s">
        <v>273</v>
      </c>
      <c r="AH11" s="82">
        <v>8</v>
      </c>
    </row>
    <row r="12" spans="1:37" ht="42.75" customHeight="1" x14ac:dyDescent="0.15">
      <c r="A12" s="261">
        <v>9</v>
      </c>
      <c r="B12" s="107" t="s">
        <v>292</v>
      </c>
      <c r="C12" s="108" t="s">
        <v>1161</v>
      </c>
      <c r="D12" s="109"/>
      <c r="E12" s="272" t="s">
        <v>297</v>
      </c>
      <c r="F12" s="271"/>
      <c r="G12" s="107"/>
      <c r="H12" s="107" t="s">
        <v>325</v>
      </c>
      <c r="I12" s="113" t="s">
        <v>946</v>
      </c>
      <c r="J12" s="107"/>
      <c r="K12" s="107" t="s">
        <v>292</v>
      </c>
      <c r="L12" s="240" t="s">
        <v>630</v>
      </c>
      <c r="M12" s="272" t="s">
        <v>306</v>
      </c>
      <c r="N12" s="276" t="s">
        <v>420</v>
      </c>
      <c r="O12" s="107" t="s">
        <v>296</v>
      </c>
      <c r="P12" s="108" t="s">
        <v>221</v>
      </c>
      <c r="Q12" s="107"/>
      <c r="R12" s="107" t="s">
        <v>294</v>
      </c>
      <c r="S12" s="113" t="s">
        <v>677</v>
      </c>
      <c r="T12" s="107"/>
      <c r="U12" s="107" t="s">
        <v>295</v>
      </c>
      <c r="V12" s="113" t="s">
        <v>989</v>
      </c>
      <c r="W12" s="107"/>
      <c r="X12" s="107" t="s">
        <v>296</v>
      </c>
      <c r="Y12" s="111"/>
      <c r="Z12" s="272" t="s">
        <v>297</v>
      </c>
      <c r="AA12" s="271"/>
      <c r="AB12" s="107"/>
      <c r="AC12" s="107" t="s">
        <v>325</v>
      </c>
      <c r="AD12" s="108" t="s">
        <v>1139</v>
      </c>
      <c r="AE12" s="107"/>
      <c r="AF12" s="107" t="s">
        <v>325</v>
      </c>
      <c r="AG12" s="72" t="s">
        <v>225</v>
      </c>
      <c r="AH12" s="82">
        <v>9</v>
      </c>
      <c r="AK12" s="72"/>
    </row>
    <row r="13" spans="1:37" ht="42.75" customHeight="1" x14ac:dyDescent="0.15">
      <c r="A13" s="261">
        <v>10</v>
      </c>
      <c r="B13" s="107" t="s">
        <v>294</v>
      </c>
      <c r="C13" s="319" t="s">
        <v>1174</v>
      </c>
      <c r="D13" s="109"/>
      <c r="E13" s="272" t="s">
        <v>306</v>
      </c>
      <c r="F13" s="271"/>
      <c r="G13" s="107"/>
      <c r="H13" s="107" t="s">
        <v>296</v>
      </c>
      <c r="I13" s="319" t="s">
        <v>1221</v>
      </c>
      <c r="J13" s="107"/>
      <c r="K13" s="107" t="s">
        <v>294</v>
      </c>
      <c r="L13" s="240" t="s">
        <v>959</v>
      </c>
      <c r="M13" s="272" t="s">
        <v>295</v>
      </c>
      <c r="N13" s="276" t="s">
        <v>486</v>
      </c>
      <c r="O13" s="107" t="s">
        <v>292</v>
      </c>
      <c r="P13" s="108" t="s">
        <v>222</v>
      </c>
      <c r="Q13" s="107"/>
      <c r="R13" s="270" t="s">
        <v>297</v>
      </c>
      <c r="S13" s="271" t="s">
        <v>490</v>
      </c>
      <c r="T13" s="107"/>
      <c r="U13" s="107" t="s">
        <v>325</v>
      </c>
      <c r="V13" s="108" t="s">
        <v>576</v>
      </c>
      <c r="W13" s="107"/>
      <c r="X13" s="107" t="s">
        <v>292</v>
      </c>
      <c r="Y13" s="111" t="s">
        <v>435</v>
      </c>
      <c r="Z13" s="272" t="s">
        <v>306</v>
      </c>
      <c r="AA13" s="271"/>
      <c r="AB13" s="107"/>
      <c r="AC13" s="107" t="s">
        <v>296</v>
      </c>
      <c r="AD13" s="108" t="s">
        <v>1156</v>
      </c>
      <c r="AE13" s="107"/>
      <c r="AF13" s="107" t="s">
        <v>296</v>
      </c>
      <c r="AG13" s="113" t="s">
        <v>274</v>
      </c>
      <c r="AH13" s="82">
        <v>10</v>
      </c>
      <c r="AK13" s="72"/>
    </row>
    <row r="14" spans="1:37" ht="42.75" customHeight="1" x14ac:dyDescent="0.15">
      <c r="A14" s="269">
        <v>11</v>
      </c>
      <c r="B14" s="270" t="s">
        <v>297</v>
      </c>
      <c r="C14" s="271"/>
      <c r="D14" s="109"/>
      <c r="E14" s="110" t="s">
        <v>295</v>
      </c>
      <c r="F14" s="108" t="s">
        <v>1166</v>
      </c>
      <c r="G14" s="107"/>
      <c r="H14" s="107" t="s">
        <v>292</v>
      </c>
      <c r="I14" s="108" t="s">
        <v>947</v>
      </c>
      <c r="J14" s="107"/>
      <c r="K14" s="270" t="s">
        <v>297</v>
      </c>
      <c r="L14" s="275"/>
      <c r="M14" s="110" t="s">
        <v>325</v>
      </c>
      <c r="N14" s="239" t="s">
        <v>420</v>
      </c>
      <c r="O14" s="107" t="s">
        <v>294</v>
      </c>
      <c r="P14" s="307" t="s">
        <v>639</v>
      </c>
      <c r="Q14" s="107"/>
      <c r="R14" s="270" t="s">
        <v>306</v>
      </c>
      <c r="S14" s="271" t="s">
        <v>523</v>
      </c>
      <c r="T14" s="107"/>
      <c r="U14" s="107" t="s">
        <v>296</v>
      </c>
      <c r="V14" s="113" t="s">
        <v>990</v>
      </c>
      <c r="W14" s="107"/>
      <c r="X14" s="107" t="s">
        <v>294</v>
      </c>
      <c r="Y14" s="267" t="s">
        <v>646</v>
      </c>
      <c r="Z14" s="272" t="s">
        <v>295</v>
      </c>
      <c r="AA14" s="271" t="s">
        <v>998</v>
      </c>
      <c r="AB14" s="107"/>
      <c r="AC14" s="270" t="s">
        <v>292</v>
      </c>
      <c r="AD14" s="271" t="s">
        <v>298</v>
      </c>
      <c r="AE14" s="107"/>
      <c r="AF14" s="107" t="s">
        <v>292</v>
      </c>
      <c r="AG14" s="72" t="s">
        <v>1180</v>
      </c>
      <c r="AH14" s="82">
        <v>11</v>
      </c>
      <c r="AK14" s="72"/>
    </row>
    <row r="15" spans="1:37" ht="42.75" customHeight="1" x14ac:dyDescent="0.15">
      <c r="A15" s="269">
        <v>12</v>
      </c>
      <c r="B15" s="270" t="s">
        <v>306</v>
      </c>
      <c r="C15" s="271"/>
      <c r="D15" s="109"/>
      <c r="E15" s="110" t="s">
        <v>400</v>
      </c>
      <c r="F15" s="317" t="s">
        <v>1220</v>
      </c>
      <c r="G15" s="107"/>
      <c r="H15" s="107" t="s">
        <v>294</v>
      </c>
      <c r="I15" s="113" t="s">
        <v>948</v>
      </c>
      <c r="J15" s="107"/>
      <c r="K15" s="270" t="s">
        <v>306</v>
      </c>
      <c r="L15" s="275"/>
      <c r="M15" s="110" t="s">
        <v>296</v>
      </c>
      <c r="N15" s="239"/>
      <c r="O15" s="270" t="s">
        <v>297</v>
      </c>
      <c r="P15" s="271"/>
      <c r="Q15" s="107"/>
      <c r="R15" s="107" t="s">
        <v>295</v>
      </c>
      <c r="S15" s="113" t="s">
        <v>678</v>
      </c>
      <c r="T15" s="107"/>
      <c r="U15" s="107" t="s">
        <v>292</v>
      </c>
      <c r="V15" s="108" t="s">
        <v>991</v>
      </c>
      <c r="W15" s="107"/>
      <c r="X15" s="270" t="s">
        <v>297</v>
      </c>
      <c r="Y15" s="281"/>
      <c r="Z15" s="110" t="s">
        <v>325</v>
      </c>
      <c r="AA15" s="108" t="s">
        <v>647</v>
      </c>
      <c r="AB15" s="107"/>
      <c r="AC15" s="107" t="s">
        <v>294</v>
      </c>
      <c r="AD15" s="108"/>
      <c r="AE15" s="107"/>
      <c r="AF15" s="107" t="s">
        <v>294</v>
      </c>
      <c r="AG15" s="72" t="s">
        <v>1005</v>
      </c>
      <c r="AH15" s="82">
        <v>12</v>
      </c>
      <c r="AK15" s="72"/>
    </row>
    <row r="16" spans="1:37" ht="42.75" customHeight="1" x14ac:dyDescent="0.15">
      <c r="A16" s="261">
        <v>13</v>
      </c>
      <c r="B16" s="107" t="s">
        <v>295</v>
      </c>
      <c r="C16" s="317" t="s">
        <v>1222</v>
      </c>
      <c r="D16" s="109"/>
      <c r="E16" s="110" t="s">
        <v>296</v>
      </c>
      <c r="F16" s="108" t="s">
        <v>1126</v>
      </c>
      <c r="G16" s="107"/>
      <c r="H16" s="270" t="s">
        <v>297</v>
      </c>
      <c r="I16" s="271" t="s">
        <v>659</v>
      </c>
      <c r="J16" s="107"/>
      <c r="K16" s="107" t="s">
        <v>295</v>
      </c>
      <c r="L16" s="240"/>
      <c r="M16" s="110" t="s">
        <v>292</v>
      </c>
      <c r="N16" s="239"/>
      <c r="O16" s="270" t="s">
        <v>306</v>
      </c>
      <c r="P16" s="271"/>
      <c r="Q16" s="107"/>
      <c r="R16" s="107" t="s">
        <v>325</v>
      </c>
      <c r="S16" s="108" t="s">
        <v>421</v>
      </c>
      <c r="T16" s="107"/>
      <c r="U16" s="107" t="s">
        <v>294</v>
      </c>
      <c r="V16" s="108" t="s">
        <v>992</v>
      </c>
      <c r="W16" s="107"/>
      <c r="X16" s="270" t="s">
        <v>306</v>
      </c>
      <c r="Y16" s="281"/>
      <c r="Z16" s="110" t="s">
        <v>296</v>
      </c>
      <c r="AA16" s="113" t="s">
        <v>999</v>
      </c>
      <c r="AB16" s="107"/>
      <c r="AC16" s="270" t="s">
        <v>297</v>
      </c>
      <c r="AD16" s="271"/>
      <c r="AE16" s="107"/>
      <c r="AF16" s="270" t="s">
        <v>297</v>
      </c>
      <c r="AG16" s="271"/>
      <c r="AH16" s="82">
        <v>13</v>
      </c>
      <c r="AK16" s="72"/>
    </row>
    <row r="17" spans="1:34" ht="42.75" customHeight="1" x14ac:dyDescent="0.15">
      <c r="A17" s="261">
        <v>14</v>
      </c>
      <c r="B17" s="107" t="s">
        <v>400</v>
      </c>
      <c r="C17" s="317" t="s">
        <v>1169</v>
      </c>
      <c r="D17" s="109"/>
      <c r="E17" s="110" t="s">
        <v>292</v>
      </c>
      <c r="F17" s="108"/>
      <c r="G17" s="107"/>
      <c r="H17" s="270" t="s">
        <v>306</v>
      </c>
      <c r="I17" s="271" t="s">
        <v>661</v>
      </c>
      <c r="J17" s="107"/>
      <c r="K17" s="107" t="s">
        <v>325</v>
      </c>
      <c r="L17" s="240" t="s">
        <v>960</v>
      </c>
      <c r="M17" s="110" t="s">
        <v>294</v>
      </c>
      <c r="N17" s="239"/>
      <c r="O17" s="107" t="s">
        <v>295</v>
      </c>
      <c r="P17" s="108" t="s">
        <v>383</v>
      </c>
      <c r="Q17" s="107"/>
      <c r="R17" s="107" t="s">
        <v>296</v>
      </c>
      <c r="S17" s="113" t="s">
        <v>277</v>
      </c>
      <c r="T17" s="107"/>
      <c r="U17" s="270" t="s">
        <v>297</v>
      </c>
      <c r="V17" s="72" t="s">
        <v>993</v>
      </c>
      <c r="W17" s="107"/>
      <c r="X17" s="107" t="s">
        <v>295</v>
      </c>
      <c r="Y17" s="111" t="s">
        <v>502</v>
      </c>
      <c r="Z17" s="110" t="s">
        <v>292</v>
      </c>
      <c r="AA17" s="108" t="s">
        <v>1000</v>
      </c>
      <c r="AB17" s="107"/>
      <c r="AC17" s="270" t="s">
        <v>306</v>
      </c>
      <c r="AD17" s="271"/>
      <c r="AE17" s="107"/>
      <c r="AF17" s="270" t="s">
        <v>306</v>
      </c>
      <c r="AG17" s="271"/>
      <c r="AH17" s="82">
        <v>14</v>
      </c>
    </row>
    <row r="18" spans="1:34" ht="42.75" customHeight="1" x14ac:dyDescent="0.15">
      <c r="A18" s="261">
        <v>15</v>
      </c>
      <c r="B18" s="107" t="s">
        <v>296</v>
      </c>
      <c r="C18" s="108" t="s">
        <v>715</v>
      </c>
      <c r="D18" s="109"/>
      <c r="E18" s="110" t="s">
        <v>294</v>
      </c>
      <c r="F18" s="108"/>
      <c r="G18" s="107"/>
      <c r="H18" s="107" t="s">
        <v>295</v>
      </c>
      <c r="I18" s="108" t="s">
        <v>949</v>
      </c>
      <c r="J18" s="107"/>
      <c r="K18" s="107" t="s">
        <v>296</v>
      </c>
      <c r="L18" s="323" t="s">
        <v>1232</v>
      </c>
      <c r="M18" s="272" t="s">
        <v>297</v>
      </c>
      <c r="N18" s="276"/>
      <c r="O18" s="107" t="s">
        <v>325</v>
      </c>
      <c r="P18" s="108"/>
      <c r="Q18" s="107"/>
      <c r="R18" s="107" t="s">
        <v>292</v>
      </c>
      <c r="S18" s="108" t="s">
        <v>421</v>
      </c>
      <c r="T18" s="107"/>
      <c r="U18" s="270" t="s">
        <v>306</v>
      </c>
      <c r="V18" s="271"/>
      <c r="W18" s="107"/>
      <c r="X18" s="107" t="s">
        <v>325</v>
      </c>
      <c r="Y18" s="111"/>
      <c r="Z18" s="110" t="s">
        <v>294</v>
      </c>
      <c r="AA18" s="108"/>
      <c r="AB18" s="107"/>
      <c r="AC18" s="107" t="s">
        <v>295</v>
      </c>
      <c r="AD18" s="108" t="s">
        <v>1002</v>
      </c>
      <c r="AE18" s="107"/>
      <c r="AF18" s="107" t="s">
        <v>295</v>
      </c>
      <c r="AG18" s="108"/>
      <c r="AH18" s="82">
        <v>15</v>
      </c>
    </row>
    <row r="19" spans="1:34" ht="42.75" customHeight="1" x14ac:dyDescent="0.15">
      <c r="A19" s="261">
        <v>16</v>
      </c>
      <c r="B19" s="107" t="s">
        <v>292</v>
      </c>
      <c r="C19" s="305"/>
      <c r="D19" s="109"/>
      <c r="E19" s="272" t="s">
        <v>297</v>
      </c>
      <c r="F19" s="271"/>
      <c r="G19" s="107"/>
      <c r="H19" s="107" t="s">
        <v>325</v>
      </c>
      <c r="I19" s="108" t="s">
        <v>664</v>
      </c>
      <c r="J19" s="107"/>
      <c r="K19" s="107" t="s">
        <v>292</v>
      </c>
      <c r="L19" s="240"/>
      <c r="M19" s="272" t="s">
        <v>306</v>
      </c>
      <c r="N19" s="276"/>
      <c r="O19" s="107" t="s">
        <v>296</v>
      </c>
      <c r="P19" s="317" t="s">
        <v>1233</v>
      </c>
      <c r="Q19" s="107"/>
      <c r="R19" s="107" t="s">
        <v>294</v>
      </c>
      <c r="S19" s="108" t="s">
        <v>421</v>
      </c>
      <c r="T19" s="107"/>
      <c r="U19" s="107" t="s">
        <v>295</v>
      </c>
      <c r="V19" s="108" t="s">
        <v>512</v>
      </c>
      <c r="W19" s="107"/>
      <c r="X19" s="107" t="s">
        <v>296</v>
      </c>
      <c r="Y19" s="111" t="s">
        <v>408</v>
      </c>
      <c r="Z19" s="272" t="s">
        <v>297</v>
      </c>
      <c r="AA19" s="268" t="s">
        <v>1234</v>
      </c>
      <c r="AB19" s="107"/>
      <c r="AC19" s="107" t="s">
        <v>325</v>
      </c>
      <c r="AD19" s="108"/>
      <c r="AE19" s="107"/>
      <c r="AF19" s="107" t="s">
        <v>325</v>
      </c>
      <c r="AG19" s="108"/>
      <c r="AH19" s="82">
        <v>16</v>
      </c>
    </row>
    <row r="20" spans="1:34" ht="42.75" customHeight="1" x14ac:dyDescent="0.15">
      <c r="A20" s="261">
        <v>17</v>
      </c>
      <c r="B20" s="107" t="s">
        <v>294</v>
      </c>
      <c r="C20" s="108" t="s">
        <v>1162</v>
      </c>
      <c r="D20" s="109"/>
      <c r="E20" s="272" t="s">
        <v>306</v>
      </c>
      <c r="F20" s="271"/>
      <c r="G20" s="107"/>
      <c r="H20" s="107" t="s">
        <v>296</v>
      </c>
      <c r="I20" s="108" t="s">
        <v>666</v>
      </c>
      <c r="J20" s="107"/>
      <c r="K20" s="107" t="s">
        <v>294</v>
      </c>
      <c r="L20" s="240" t="s">
        <v>961</v>
      </c>
      <c r="M20" s="110" t="s">
        <v>295</v>
      </c>
      <c r="N20" s="239" t="s">
        <v>527</v>
      </c>
      <c r="O20" s="107" t="s">
        <v>292</v>
      </c>
      <c r="P20" s="317" t="s">
        <v>1269</v>
      </c>
      <c r="Q20" s="107"/>
      <c r="R20" s="270" t="s">
        <v>297</v>
      </c>
      <c r="S20" s="271"/>
      <c r="T20" s="107"/>
      <c r="U20" s="107" t="s">
        <v>325</v>
      </c>
      <c r="V20" s="108"/>
      <c r="W20" s="107"/>
      <c r="X20" s="107" t="s">
        <v>292</v>
      </c>
      <c r="Y20" s="111" t="s">
        <v>405</v>
      </c>
      <c r="Z20" s="272" t="s">
        <v>306</v>
      </c>
      <c r="AA20" s="271"/>
      <c r="AB20" s="107"/>
      <c r="AC20" s="107" t="s">
        <v>296</v>
      </c>
      <c r="AD20" s="108" t="s">
        <v>1003</v>
      </c>
      <c r="AE20" s="107"/>
      <c r="AF20" s="107" t="s">
        <v>296</v>
      </c>
      <c r="AG20" s="108" t="s">
        <v>275</v>
      </c>
      <c r="AH20" s="82">
        <v>17</v>
      </c>
    </row>
    <row r="21" spans="1:34" ht="42.75" customHeight="1" x14ac:dyDescent="0.15">
      <c r="A21" s="269">
        <v>18</v>
      </c>
      <c r="B21" s="270" t="s">
        <v>297</v>
      </c>
      <c r="C21" s="271"/>
      <c r="D21" s="109"/>
      <c r="E21" s="110" t="s">
        <v>295</v>
      </c>
      <c r="F21" s="108" t="s">
        <v>1148</v>
      </c>
      <c r="G21" s="107"/>
      <c r="H21" s="107" t="s">
        <v>292</v>
      </c>
      <c r="I21" s="317" t="s">
        <v>1223</v>
      </c>
      <c r="J21" s="107"/>
      <c r="K21" s="270" t="s">
        <v>297</v>
      </c>
      <c r="L21" s="275"/>
      <c r="M21" s="110" t="s">
        <v>325</v>
      </c>
      <c r="N21" s="239"/>
      <c r="O21" s="107" t="s">
        <v>294</v>
      </c>
      <c r="P21" s="108"/>
      <c r="Q21" s="107"/>
      <c r="R21" s="270" t="s">
        <v>306</v>
      </c>
      <c r="S21" s="271"/>
      <c r="T21" s="107"/>
      <c r="U21" s="107" t="s">
        <v>296</v>
      </c>
      <c r="V21" s="268" t="s">
        <v>1182</v>
      </c>
      <c r="W21" s="107"/>
      <c r="X21" s="107" t="s">
        <v>294</v>
      </c>
      <c r="Y21" s="111" t="s">
        <v>406</v>
      </c>
      <c r="Z21" s="110" t="s">
        <v>295</v>
      </c>
      <c r="AA21" s="108" t="s">
        <v>391</v>
      </c>
      <c r="AB21" s="107"/>
      <c r="AC21" s="107" t="s">
        <v>292</v>
      </c>
      <c r="AD21" s="108"/>
      <c r="AE21" s="107"/>
      <c r="AF21" s="107" t="s">
        <v>292</v>
      </c>
      <c r="AG21" s="108" t="s">
        <v>1006</v>
      </c>
      <c r="AH21" s="82">
        <v>18</v>
      </c>
    </row>
    <row r="22" spans="1:34" ht="42.75" customHeight="1" x14ac:dyDescent="0.15">
      <c r="A22" s="269">
        <v>19</v>
      </c>
      <c r="B22" s="270" t="s">
        <v>306</v>
      </c>
      <c r="C22" s="271"/>
      <c r="D22" s="109"/>
      <c r="E22" s="110" t="s">
        <v>400</v>
      </c>
      <c r="F22" s="317" t="s">
        <v>1219</v>
      </c>
      <c r="G22" s="107"/>
      <c r="H22" s="107" t="s">
        <v>294</v>
      </c>
      <c r="I22" s="108" t="s">
        <v>718</v>
      </c>
      <c r="J22" s="107"/>
      <c r="K22" s="270" t="s">
        <v>306</v>
      </c>
      <c r="L22" s="275"/>
      <c r="M22" s="110" t="s">
        <v>296</v>
      </c>
      <c r="N22" s="239" t="s">
        <v>528</v>
      </c>
      <c r="O22" s="270" t="s">
        <v>297</v>
      </c>
      <c r="P22" s="271"/>
      <c r="Q22" s="107"/>
      <c r="R22" s="107" t="s">
        <v>295</v>
      </c>
      <c r="S22" s="108"/>
      <c r="T22" s="107"/>
      <c r="U22" s="107" t="s">
        <v>292</v>
      </c>
      <c r="V22" s="108" t="s">
        <v>505</v>
      </c>
      <c r="W22" s="107"/>
      <c r="X22" s="270" t="s">
        <v>297</v>
      </c>
      <c r="Y22" s="281"/>
      <c r="Z22" s="110" t="s">
        <v>325</v>
      </c>
      <c r="AA22" s="108" t="s">
        <v>391</v>
      </c>
      <c r="AB22" s="107"/>
      <c r="AC22" s="107" t="s">
        <v>294</v>
      </c>
      <c r="AD22" s="108" t="s">
        <v>631</v>
      </c>
      <c r="AE22" s="107"/>
      <c r="AF22" s="107" t="s">
        <v>294</v>
      </c>
      <c r="AG22" s="108" t="s">
        <v>631</v>
      </c>
      <c r="AH22" s="82">
        <v>19</v>
      </c>
    </row>
    <row r="23" spans="1:34" ht="42.75" customHeight="1" x14ac:dyDescent="0.15">
      <c r="A23" s="261">
        <v>20</v>
      </c>
      <c r="B23" s="107" t="s">
        <v>295</v>
      </c>
      <c r="C23" s="317" t="s">
        <v>1173</v>
      </c>
      <c r="D23" s="109"/>
      <c r="E23" s="110" t="s">
        <v>296</v>
      </c>
      <c r="F23" s="317" t="s">
        <v>1172</v>
      </c>
      <c r="G23" s="107"/>
      <c r="H23" s="270" t="s">
        <v>297</v>
      </c>
      <c r="I23" s="271" t="s">
        <v>719</v>
      </c>
      <c r="J23" s="107"/>
      <c r="K23" s="107" t="s">
        <v>295</v>
      </c>
      <c r="L23" s="240"/>
      <c r="M23" s="110" t="s">
        <v>292</v>
      </c>
      <c r="N23" s="239" t="s">
        <v>962</v>
      </c>
      <c r="O23" s="270" t="s">
        <v>306</v>
      </c>
      <c r="P23" s="271"/>
      <c r="Q23" s="107"/>
      <c r="R23" s="107" t="s">
        <v>325</v>
      </c>
      <c r="S23" s="108"/>
      <c r="T23" s="107"/>
      <c r="U23" s="107" t="s">
        <v>294</v>
      </c>
      <c r="V23" s="108"/>
      <c r="W23" s="107"/>
      <c r="X23" s="270" t="s">
        <v>306</v>
      </c>
      <c r="Y23" s="281"/>
      <c r="Z23" s="110" t="s">
        <v>296</v>
      </c>
      <c r="AA23" s="268" t="s">
        <v>1183</v>
      </c>
      <c r="AB23" s="107"/>
      <c r="AC23" s="270" t="s">
        <v>297</v>
      </c>
      <c r="AD23" s="280"/>
      <c r="AE23" s="107"/>
      <c r="AF23" s="270" t="s">
        <v>297</v>
      </c>
      <c r="AG23" s="271" t="s">
        <v>543</v>
      </c>
      <c r="AH23" s="82">
        <v>20</v>
      </c>
    </row>
    <row r="24" spans="1:34" ht="42.75" customHeight="1" x14ac:dyDescent="0.15">
      <c r="A24" s="261">
        <v>21</v>
      </c>
      <c r="B24" s="107" t="s">
        <v>400</v>
      </c>
      <c r="C24" s="108"/>
      <c r="D24" s="109"/>
      <c r="E24" s="110" t="s">
        <v>292</v>
      </c>
      <c r="F24" s="320" t="s">
        <v>1165</v>
      </c>
      <c r="G24" s="107"/>
      <c r="H24" s="270" t="s">
        <v>306</v>
      </c>
      <c r="I24" s="271" t="s">
        <v>942</v>
      </c>
      <c r="J24" s="107"/>
      <c r="K24" s="107" t="s">
        <v>325</v>
      </c>
      <c r="L24" s="240"/>
      <c r="M24" s="110" t="s">
        <v>294</v>
      </c>
      <c r="N24" s="239"/>
      <c r="O24" s="270" t="s">
        <v>295</v>
      </c>
      <c r="P24" s="271" t="s">
        <v>965</v>
      </c>
      <c r="Q24" s="107"/>
      <c r="R24" s="107" t="s">
        <v>296</v>
      </c>
      <c r="S24" s="108" t="s">
        <v>970</v>
      </c>
      <c r="T24" s="107"/>
      <c r="U24" s="270" t="s">
        <v>297</v>
      </c>
      <c r="V24" s="280" t="s">
        <v>499</v>
      </c>
      <c r="W24" s="107"/>
      <c r="X24" s="107" t="s">
        <v>295</v>
      </c>
      <c r="Y24" s="111" t="s">
        <v>407</v>
      </c>
      <c r="Z24" s="110" t="s">
        <v>292</v>
      </c>
      <c r="AA24" s="108" t="s">
        <v>391</v>
      </c>
      <c r="AB24" s="107"/>
      <c r="AC24" s="270" t="s">
        <v>306</v>
      </c>
      <c r="AD24" s="271"/>
      <c r="AE24" s="107"/>
      <c r="AF24" s="270" t="s">
        <v>306</v>
      </c>
      <c r="AG24" s="271"/>
      <c r="AH24" s="82">
        <v>21</v>
      </c>
    </row>
    <row r="25" spans="1:34" ht="42.75" customHeight="1" x14ac:dyDescent="0.15">
      <c r="A25" s="261">
        <v>22</v>
      </c>
      <c r="B25" s="107" t="s">
        <v>296</v>
      </c>
      <c r="C25" s="320" t="s">
        <v>1164</v>
      </c>
      <c r="D25" s="109"/>
      <c r="E25" s="110" t="s">
        <v>294</v>
      </c>
      <c r="F25" s="108"/>
      <c r="G25" s="107"/>
      <c r="H25" s="107" t="s">
        <v>295</v>
      </c>
      <c r="I25" s="108"/>
      <c r="J25" s="107"/>
      <c r="K25" s="107" t="s">
        <v>296</v>
      </c>
      <c r="L25" s="240"/>
      <c r="M25" s="272" t="s">
        <v>297</v>
      </c>
      <c r="N25" s="276" t="s">
        <v>525</v>
      </c>
      <c r="O25" s="270" t="s">
        <v>325</v>
      </c>
      <c r="P25" s="271" t="s">
        <v>418</v>
      </c>
      <c r="Q25" s="107"/>
      <c r="R25" s="107" t="s">
        <v>292</v>
      </c>
      <c r="S25" s="108" t="s">
        <v>642</v>
      </c>
      <c r="T25" s="107"/>
      <c r="U25" s="270" t="s">
        <v>306</v>
      </c>
      <c r="V25" s="271"/>
      <c r="W25" s="107"/>
      <c r="X25" s="107" t="s">
        <v>325</v>
      </c>
      <c r="Y25" s="111" t="s">
        <v>409</v>
      </c>
      <c r="Z25" s="110" t="s">
        <v>294</v>
      </c>
      <c r="AA25" s="108" t="s">
        <v>391</v>
      </c>
      <c r="AB25" s="107"/>
      <c r="AC25" s="107" t="s">
        <v>295</v>
      </c>
      <c r="AD25" s="108" t="s">
        <v>276</v>
      </c>
      <c r="AE25" s="107"/>
      <c r="AF25" s="107" t="s">
        <v>295</v>
      </c>
      <c r="AG25" s="108" t="s">
        <v>651</v>
      </c>
      <c r="AH25" s="82">
        <v>22</v>
      </c>
    </row>
    <row r="26" spans="1:34" ht="42.75" customHeight="1" x14ac:dyDescent="0.15">
      <c r="A26" s="261">
        <v>23</v>
      </c>
      <c r="B26" s="107" t="s">
        <v>292</v>
      </c>
      <c r="C26" s="320" t="s">
        <v>711</v>
      </c>
      <c r="D26" s="109"/>
      <c r="E26" s="272" t="s">
        <v>297</v>
      </c>
      <c r="F26" s="271"/>
      <c r="G26" s="107"/>
      <c r="H26" s="107" t="s">
        <v>325</v>
      </c>
      <c r="I26" s="108" t="s">
        <v>668</v>
      </c>
      <c r="J26" s="107"/>
      <c r="K26" s="270" t="s">
        <v>292</v>
      </c>
      <c r="L26" s="275" t="s">
        <v>483</v>
      </c>
      <c r="M26" s="272" t="s">
        <v>306</v>
      </c>
      <c r="N26" s="276" t="s">
        <v>526</v>
      </c>
      <c r="O26" s="107" t="s">
        <v>296</v>
      </c>
      <c r="P26" s="108" t="s">
        <v>631</v>
      </c>
      <c r="Q26" s="107"/>
      <c r="R26" s="107" t="s">
        <v>294</v>
      </c>
      <c r="S26" s="108" t="s">
        <v>973</v>
      </c>
      <c r="T26" s="107"/>
      <c r="U26" s="270" t="s">
        <v>295</v>
      </c>
      <c r="V26" s="271" t="s">
        <v>498</v>
      </c>
      <c r="W26" s="107"/>
      <c r="X26" s="107" t="s">
        <v>296</v>
      </c>
      <c r="Y26" s="111" t="s">
        <v>997</v>
      </c>
      <c r="Z26" s="272" t="s">
        <v>297</v>
      </c>
      <c r="AA26" s="271"/>
      <c r="AB26" s="107"/>
      <c r="AC26" s="270" t="s">
        <v>325</v>
      </c>
      <c r="AD26" s="271" t="s">
        <v>1004</v>
      </c>
      <c r="AE26" s="107"/>
      <c r="AF26" s="107" t="s">
        <v>325</v>
      </c>
      <c r="AG26" s="108" t="s">
        <v>1007</v>
      </c>
      <c r="AH26" s="82">
        <v>23</v>
      </c>
    </row>
    <row r="27" spans="1:34" ht="42.75" customHeight="1" x14ac:dyDescent="0.15">
      <c r="A27" s="261">
        <v>24</v>
      </c>
      <c r="B27" s="107" t="s">
        <v>294</v>
      </c>
      <c r="C27" s="320" t="s">
        <v>1122</v>
      </c>
      <c r="D27" s="109"/>
      <c r="E27" s="272" t="s">
        <v>306</v>
      </c>
      <c r="F27" s="271"/>
      <c r="G27" s="107"/>
      <c r="H27" s="107" t="s">
        <v>296</v>
      </c>
      <c r="I27" s="319" t="s">
        <v>1176</v>
      </c>
      <c r="J27" s="107"/>
      <c r="K27" s="270" t="s">
        <v>294</v>
      </c>
      <c r="L27" s="275" t="s">
        <v>484</v>
      </c>
      <c r="M27" s="110" t="s">
        <v>295</v>
      </c>
      <c r="N27" s="239" t="s">
        <v>682</v>
      </c>
      <c r="O27" s="107" t="s">
        <v>292</v>
      </c>
      <c r="P27" s="108" t="s">
        <v>223</v>
      </c>
      <c r="Q27" s="107"/>
      <c r="R27" s="270" t="s">
        <v>297</v>
      </c>
      <c r="S27" s="271"/>
      <c r="T27" s="107"/>
      <c r="U27" s="107" t="s">
        <v>325</v>
      </c>
      <c r="V27" s="108"/>
      <c r="W27" s="107"/>
      <c r="X27" s="107" t="s">
        <v>292</v>
      </c>
      <c r="Y27" s="267" t="s">
        <v>504</v>
      </c>
      <c r="Z27" s="272" t="s">
        <v>306</v>
      </c>
      <c r="AA27" s="271"/>
      <c r="AB27" s="107"/>
      <c r="AC27" s="107" t="s">
        <v>296</v>
      </c>
      <c r="AD27" s="108" t="s">
        <v>545</v>
      </c>
      <c r="AE27" s="107"/>
      <c r="AF27" s="107" t="s">
        <v>296</v>
      </c>
      <c r="AG27" s="108" t="s">
        <v>1008</v>
      </c>
      <c r="AH27" s="82">
        <v>24</v>
      </c>
    </row>
    <row r="28" spans="1:34" ht="42.75" customHeight="1" x14ac:dyDescent="0.15">
      <c r="A28" s="261">
        <v>25</v>
      </c>
      <c r="B28" s="107" t="s">
        <v>297</v>
      </c>
      <c r="C28" s="108"/>
      <c r="D28" s="109"/>
      <c r="E28" s="110" t="s">
        <v>295</v>
      </c>
      <c r="F28" s="320" t="s">
        <v>716</v>
      </c>
      <c r="G28" s="107"/>
      <c r="H28" s="107" t="s">
        <v>292</v>
      </c>
      <c r="I28" s="113" t="s">
        <v>950</v>
      </c>
      <c r="J28" s="107"/>
      <c r="K28" s="270" t="s">
        <v>297</v>
      </c>
      <c r="L28" s="275"/>
      <c r="M28" s="110" t="s">
        <v>325</v>
      </c>
      <c r="N28" s="239" t="s">
        <v>683</v>
      </c>
      <c r="O28" s="107" t="s">
        <v>294</v>
      </c>
      <c r="P28" s="108" t="s">
        <v>1151</v>
      </c>
      <c r="Q28" s="107"/>
      <c r="R28" s="270" t="s">
        <v>306</v>
      </c>
      <c r="S28" s="271"/>
      <c r="T28" s="107"/>
      <c r="U28" s="107" t="s">
        <v>296</v>
      </c>
      <c r="V28" s="304" t="s">
        <v>1150</v>
      </c>
      <c r="W28" s="107"/>
      <c r="X28" s="107" t="s">
        <v>294</v>
      </c>
      <c r="Y28" s="111"/>
      <c r="Z28" s="110" t="s">
        <v>295</v>
      </c>
      <c r="AA28" s="108"/>
      <c r="AB28" s="107"/>
      <c r="AC28" s="107" t="s">
        <v>292</v>
      </c>
      <c r="AD28" s="108" t="s">
        <v>630</v>
      </c>
      <c r="AE28" s="107"/>
      <c r="AF28" s="107" t="s">
        <v>292</v>
      </c>
      <c r="AG28" s="108" t="s">
        <v>542</v>
      </c>
      <c r="AH28" s="82">
        <v>25</v>
      </c>
    </row>
    <row r="29" spans="1:34" ht="42.75" customHeight="1" x14ac:dyDescent="0.15">
      <c r="A29" s="261">
        <v>26</v>
      </c>
      <c r="B29" s="107" t="s">
        <v>306</v>
      </c>
      <c r="C29" s="108"/>
      <c r="D29" s="109"/>
      <c r="E29" s="110" t="s">
        <v>400</v>
      </c>
      <c r="F29" s="320" t="s">
        <v>1165</v>
      </c>
      <c r="G29" s="107"/>
      <c r="H29" s="107" t="s">
        <v>294</v>
      </c>
      <c r="I29" s="108" t="s">
        <v>566</v>
      </c>
      <c r="J29" s="107"/>
      <c r="K29" s="270" t="s">
        <v>306</v>
      </c>
      <c r="L29" s="275" t="s">
        <v>952</v>
      </c>
      <c r="M29" s="110" t="s">
        <v>296</v>
      </c>
      <c r="N29" s="239" t="s">
        <v>964</v>
      </c>
      <c r="O29" s="270" t="s">
        <v>297</v>
      </c>
      <c r="P29" s="271" t="s">
        <v>1152</v>
      </c>
      <c r="Q29" s="107"/>
      <c r="R29" s="107" t="s">
        <v>295</v>
      </c>
      <c r="S29" s="108" t="s">
        <v>971</v>
      </c>
      <c r="T29" s="107"/>
      <c r="U29" s="107" t="s">
        <v>292</v>
      </c>
      <c r="V29" s="108" t="s">
        <v>432</v>
      </c>
      <c r="W29" s="107"/>
      <c r="X29" s="270" t="s">
        <v>297</v>
      </c>
      <c r="Y29" s="281"/>
      <c r="Z29" s="110" t="s">
        <v>325</v>
      </c>
      <c r="AA29" s="108"/>
      <c r="AB29" s="107"/>
      <c r="AC29" s="107" t="s">
        <v>294</v>
      </c>
      <c r="AD29" s="113"/>
      <c r="AE29" s="107"/>
      <c r="AF29" s="107" t="s">
        <v>294</v>
      </c>
      <c r="AG29" s="108" t="s">
        <v>1009</v>
      </c>
      <c r="AH29" s="82">
        <v>26</v>
      </c>
    </row>
    <row r="30" spans="1:34" ht="42.75" customHeight="1" x14ac:dyDescent="0.15">
      <c r="A30" s="261">
        <v>27</v>
      </c>
      <c r="B30" s="107" t="s">
        <v>295</v>
      </c>
      <c r="C30" s="320" t="s">
        <v>1123</v>
      </c>
      <c r="D30" s="109"/>
      <c r="E30" s="110" t="s">
        <v>296</v>
      </c>
      <c r="F30" s="108"/>
      <c r="G30" s="107"/>
      <c r="H30" s="270" t="s">
        <v>297</v>
      </c>
      <c r="I30" s="108" t="s">
        <v>549</v>
      </c>
      <c r="J30" s="107"/>
      <c r="K30" s="107" t="s">
        <v>295</v>
      </c>
      <c r="L30" s="240"/>
      <c r="M30" s="110" t="s">
        <v>292</v>
      </c>
      <c r="N30" s="239"/>
      <c r="O30" s="270" t="s">
        <v>306</v>
      </c>
      <c r="P30" s="271" t="s">
        <v>1152</v>
      </c>
      <c r="Q30" s="107"/>
      <c r="R30" s="107" t="s">
        <v>325</v>
      </c>
      <c r="S30" s="108" t="s">
        <v>386</v>
      </c>
      <c r="T30" s="107"/>
      <c r="U30" s="107" t="s">
        <v>294</v>
      </c>
      <c r="V30" s="108"/>
      <c r="W30" s="107"/>
      <c r="X30" s="270" t="s">
        <v>306</v>
      </c>
      <c r="Y30" s="281"/>
      <c r="Z30" s="110" t="s">
        <v>296</v>
      </c>
      <c r="AA30" s="108" t="s">
        <v>1157</v>
      </c>
      <c r="AB30" s="107"/>
      <c r="AC30" s="282" t="s">
        <v>297</v>
      </c>
      <c r="AD30" s="271"/>
      <c r="AE30" s="107"/>
      <c r="AF30" s="282" t="s">
        <v>297</v>
      </c>
      <c r="AG30" s="271"/>
      <c r="AH30" s="82">
        <v>27</v>
      </c>
    </row>
    <row r="31" spans="1:34" ht="42.75" customHeight="1" thickBot="1" x14ac:dyDescent="0.2">
      <c r="A31" s="261">
        <v>28</v>
      </c>
      <c r="B31" s="107" t="s">
        <v>400</v>
      </c>
      <c r="C31" s="320" t="s">
        <v>1124</v>
      </c>
      <c r="D31" s="109"/>
      <c r="E31" s="110" t="s">
        <v>292</v>
      </c>
      <c r="F31" s="306" t="s">
        <v>1125</v>
      </c>
      <c r="G31" s="107"/>
      <c r="H31" s="270" t="s">
        <v>306</v>
      </c>
      <c r="I31" s="271"/>
      <c r="J31" s="107"/>
      <c r="K31" s="107" t="s">
        <v>400</v>
      </c>
      <c r="L31" s="240"/>
      <c r="M31" s="257" t="s">
        <v>294</v>
      </c>
      <c r="N31" s="258"/>
      <c r="O31" s="107" t="s">
        <v>295</v>
      </c>
      <c r="P31" s="317" t="s">
        <v>1167</v>
      </c>
      <c r="Q31" s="107"/>
      <c r="R31" s="107" t="s">
        <v>296</v>
      </c>
      <c r="S31" s="108" t="s">
        <v>491</v>
      </c>
      <c r="T31" s="107"/>
      <c r="U31" s="270" t="s">
        <v>297</v>
      </c>
      <c r="V31" s="271" t="s">
        <v>413</v>
      </c>
      <c r="W31" s="107"/>
      <c r="X31" s="107" t="s">
        <v>295</v>
      </c>
      <c r="Y31" s="111" t="s">
        <v>503</v>
      </c>
      <c r="Z31" s="110" t="s">
        <v>292</v>
      </c>
      <c r="AA31" s="108" t="s">
        <v>1137</v>
      </c>
      <c r="AB31" s="107"/>
      <c r="AC31" s="270" t="s">
        <v>306</v>
      </c>
      <c r="AD31" s="271"/>
      <c r="AE31" s="107"/>
      <c r="AF31" s="270" t="s">
        <v>306</v>
      </c>
      <c r="AG31" s="271"/>
      <c r="AH31" s="82">
        <v>28</v>
      </c>
    </row>
    <row r="32" spans="1:34" ht="41.25" customHeight="1" x14ac:dyDescent="0.15">
      <c r="A32" s="269">
        <v>29</v>
      </c>
      <c r="B32" s="270" t="s">
        <v>296</v>
      </c>
      <c r="C32" s="271" t="s">
        <v>327</v>
      </c>
      <c r="D32" s="109"/>
      <c r="E32" s="110" t="s">
        <v>294</v>
      </c>
      <c r="F32" s="108" t="s">
        <v>547</v>
      </c>
      <c r="G32" s="107"/>
      <c r="H32" s="107" t="s">
        <v>295</v>
      </c>
      <c r="I32" s="108" t="s">
        <v>943</v>
      </c>
      <c r="J32" s="107"/>
      <c r="K32" s="107" t="s">
        <v>296</v>
      </c>
      <c r="L32" s="255" t="s">
        <v>953</v>
      </c>
      <c r="M32" s="277" t="s">
        <v>297</v>
      </c>
      <c r="N32" s="278"/>
      <c r="O32" s="256" t="s">
        <v>325</v>
      </c>
      <c r="P32" s="108" t="s">
        <v>1167</v>
      </c>
      <c r="Q32" s="107"/>
      <c r="R32" s="107" t="s">
        <v>292</v>
      </c>
      <c r="S32" s="108" t="s">
        <v>492</v>
      </c>
      <c r="T32" s="107"/>
      <c r="U32" s="270" t="s">
        <v>306</v>
      </c>
      <c r="V32" s="271" t="s">
        <v>994</v>
      </c>
      <c r="W32" s="107"/>
      <c r="X32" s="107" t="s">
        <v>400</v>
      </c>
      <c r="Y32" s="111"/>
      <c r="Z32" s="110" t="s">
        <v>294</v>
      </c>
      <c r="AA32" s="108" t="s">
        <v>1138</v>
      </c>
      <c r="AB32" s="114"/>
      <c r="AC32" s="263"/>
      <c r="AD32" s="108"/>
      <c r="AE32" s="107"/>
      <c r="AF32" s="107" t="s">
        <v>295</v>
      </c>
      <c r="AG32" s="108" t="s">
        <v>1010</v>
      </c>
      <c r="AH32" s="82">
        <v>29</v>
      </c>
    </row>
    <row r="33" spans="1:34" ht="37.5" customHeight="1" x14ac:dyDescent="0.15">
      <c r="A33" s="261">
        <v>30</v>
      </c>
      <c r="B33" s="107" t="s">
        <v>292</v>
      </c>
      <c r="C33" s="320" t="s">
        <v>1165</v>
      </c>
      <c r="D33" s="109"/>
      <c r="E33" s="272" t="s">
        <v>297</v>
      </c>
      <c r="F33" s="271"/>
      <c r="G33" s="107"/>
      <c r="H33" s="107" t="s">
        <v>400</v>
      </c>
      <c r="I33" s="108" t="s">
        <v>944</v>
      </c>
      <c r="J33" s="107"/>
      <c r="K33" s="107" t="s">
        <v>292</v>
      </c>
      <c r="L33" s="255"/>
      <c r="M33" s="269" t="s">
        <v>306</v>
      </c>
      <c r="N33" s="275"/>
      <c r="O33" s="256" t="s">
        <v>296</v>
      </c>
      <c r="P33" s="108" t="s">
        <v>968</v>
      </c>
      <c r="Q33" s="107"/>
      <c r="R33" s="107" t="s">
        <v>294</v>
      </c>
      <c r="S33" s="108" t="s">
        <v>431</v>
      </c>
      <c r="T33" s="107"/>
      <c r="U33" s="107" t="s">
        <v>295</v>
      </c>
      <c r="V33" s="108"/>
      <c r="W33" s="107"/>
      <c r="X33" s="107" t="s">
        <v>296</v>
      </c>
      <c r="Y33" s="111"/>
      <c r="Z33" s="272" t="s">
        <v>297</v>
      </c>
      <c r="AA33" s="271"/>
      <c r="AB33" s="114"/>
      <c r="AC33" s="114"/>
      <c r="AD33" s="116"/>
      <c r="AE33" s="107"/>
      <c r="AF33" s="107" t="s">
        <v>400</v>
      </c>
      <c r="AG33" s="108"/>
      <c r="AH33" s="82">
        <v>30</v>
      </c>
    </row>
    <row r="34" spans="1:34" ht="37.5" customHeight="1" thickBot="1" x14ac:dyDescent="0.2">
      <c r="A34" s="262">
        <v>31</v>
      </c>
      <c r="B34" s="117"/>
      <c r="C34" s="118"/>
      <c r="D34" s="119">
        <v>31</v>
      </c>
      <c r="E34" s="273" t="s">
        <v>306</v>
      </c>
      <c r="F34" s="274"/>
      <c r="G34" s="117"/>
      <c r="H34" s="117"/>
      <c r="I34" s="118"/>
      <c r="J34" s="121"/>
      <c r="K34" s="121" t="s">
        <v>294</v>
      </c>
      <c r="L34" s="259" t="s">
        <v>954</v>
      </c>
      <c r="M34" s="262" t="s">
        <v>295</v>
      </c>
      <c r="N34" s="265" t="s">
        <v>963</v>
      </c>
      <c r="O34" s="260"/>
      <c r="P34" s="118"/>
      <c r="Q34" s="121"/>
      <c r="R34" s="279" t="s">
        <v>297</v>
      </c>
      <c r="S34" s="274"/>
      <c r="T34" s="123"/>
      <c r="U34" s="123"/>
      <c r="V34" s="118"/>
      <c r="W34" s="121"/>
      <c r="X34" s="121" t="s">
        <v>292</v>
      </c>
      <c r="Y34" s="122"/>
      <c r="Z34" s="273" t="s">
        <v>306</v>
      </c>
      <c r="AA34" s="274"/>
      <c r="AB34" s="125"/>
      <c r="AC34" s="125"/>
      <c r="AD34" s="118"/>
      <c r="AE34" s="121"/>
      <c r="AF34" s="121" t="s">
        <v>296</v>
      </c>
      <c r="AG34" s="120" t="s">
        <v>953</v>
      </c>
      <c r="AH34" s="264">
        <v>31</v>
      </c>
    </row>
  </sheetData>
  <mergeCells count="12">
    <mergeCell ref="O2:P2"/>
    <mergeCell ref="M2:N2"/>
    <mergeCell ref="A2:C2"/>
    <mergeCell ref="D2:F2"/>
    <mergeCell ref="G2:I2"/>
    <mergeCell ref="J2:L2"/>
    <mergeCell ref="Q2:S2"/>
    <mergeCell ref="AE2:AH2"/>
    <mergeCell ref="T2:V2"/>
    <mergeCell ref="W2:Y2"/>
    <mergeCell ref="Z2:AA2"/>
    <mergeCell ref="AB2:AD2"/>
  </mergeCells>
  <phoneticPr fontId="2"/>
  <pageMargins left="0.6692913385826772" right="0.19685039370078741" top="0.70866141732283472" bottom="0.31496062992125984" header="0.43307086614173229" footer="0.31496062992125984"/>
  <pageSetup paperSize="8" scale="57" orientation="landscape" horizontalDpi="4294967294" r:id="rId1"/>
  <headerFooter alignWithMargins="0">
    <oddHeader>&amp;L&amp;48令和２年（２０２０年）度行事予定　【教師用】&amp;R&amp;18岡山市立福南中学校</oddHeader>
    <oddFooter>&amp;C&amp;20令和２年４月２０日現在の予定です。</oddFooter>
  </headerFooter>
  <rowBreaks count="1" manualBreakCount="1">
    <brk id="20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K34"/>
  <sheetViews>
    <sheetView view="pageBreakPreview" zoomScale="75" zoomScaleNormal="75" zoomScaleSheetLayoutView="75" workbookViewId="0">
      <pane ySplit="2" topLeftCell="A12" activePane="bottomLeft" state="frozen"/>
      <selection activeCell="E1" sqref="E1"/>
      <selection pane="bottomLeft" activeCell="AG26" sqref="AG26"/>
    </sheetView>
  </sheetViews>
  <sheetFormatPr defaultColWidth="2.375" defaultRowHeight="14.25" x14ac:dyDescent="0.15"/>
  <cols>
    <col min="1" max="1" width="4" style="9" customWidth="1"/>
    <col min="2" max="2" width="4" style="17" customWidth="1"/>
    <col min="3" max="3" width="22.75" style="47" customWidth="1"/>
    <col min="4" max="4" width="4" style="9" hidden="1" customWidth="1"/>
    <col min="5" max="5" width="4" style="17" customWidth="1"/>
    <col min="6" max="6" width="22.75" style="48" customWidth="1"/>
    <col min="7" max="7" width="4" style="17" hidden="1" customWidth="1"/>
    <col min="8" max="8" width="4" style="17" customWidth="1"/>
    <col min="9" max="9" width="22.75" style="48" customWidth="1"/>
    <col min="10" max="10" width="4" style="17" hidden="1" customWidth="1"/>
    <col min="11" max="11" width="4" style="17" customWidth="1"/>
    <col min="12" max="12" width="22.75" style="48" customWidth="1"/>
    <col min="13" max="13" width="4" style="17" customWidth="1"/>
    <col min="14" max="14" width="22.75" style="48" customWidth="1"/>
    <col min="15" max="15" width="4" style="17" customWidth="1"/>
    <col min="16" max="16" width="22.75" style="48" customWidth="1"/>
    <col min="17" max="17" width="4" style="17" hidden="1" customWidth="1"/>
    <col min="18" max="18" width="4" style="17" customWidth="1"/>
    <col min="19" max="19" width="22.75" style="48" customWidth="1"/>
    <col min="20" max="20" width="4" style="17" hidden="1" customWidth="1"/>
    <col min="21" max="21" width="4" style="17" customWidth="1"/>
    <col min="22" max="22" width="22.75" style="48" customWidth="1"/>
    <col min="23" max="23" width="4" style="17" hidden="1" customWidth="1"/>
    <col min="24" max="24" width="4" style="17" customWidth="1"/>
    <col min="25" max="25" width="22.75" style="48" customWidth="1"/>
    <col min="26" max="26" width="4" style="17" customWidth="1"/>
    <col min="27" max="27" width="22.75" style="48" customWidth="1"/>
    <col min="28" max="28" width="4" style="17" hidden="1" customWidth="1"/>
    <col min="29" max="29" width="4" style="17" customWidth="1"/>
    <col min="30" max="30" width="22.75" style="48" customWidth="1"/>
    <col min="31" max="31" width="4" style="17" hidden="1" customWidth="1"/>
    <col min="32" max="32" width="4" style="17" customWidth="1"/>
    <col min="33" max="33" width="22.75" style="48" customWidth="1"/>
    <col min="34" max="34" width="4" style="17" customWidth="1"/>
    <col min="35" max="36" width="2.375" style="98"/>
    <col min="37" max="37" width="24.375" style="98" customWidth="1"/>
    <col min="38" max="16384" width="2.375" style="98"/>
  </cols>
  <sheetData>
    <row r="1" spans="1:37" ht="47.25" customHeight="1" thickBot="1" x14ac:dyDescent="0.2">
      <c r="A1" s="309"/>
      <c r="C1" s="308"/>
      <c r="L1" s="324" t="s">
        <v>1560</v>
      </c>
      <c r="P1" s="17"/>
      <c r="Q1" s="48"/>
      <c r="S1" s="17"/>
      <c r="T1" s="48"/>
      <c r="V1" s="17"/>
      <c r="W1" s="48"/>
      <c r="Y1" s="17"/>
      <c r="Z1" s="48"/>
      <c r="AA1" s="17"/>
      <c r="AC1" s="48"/>
      <c r="AD1" s="17"/>
      <c r="AF1" s="48"/>
      <c r="AG1" s="17"/>
      <c r="AI1" s="48"/>
      <c r="AJ1" s="17"/>
    </row>
    <row r="2" spans="1:37" s="10" customFormat="1" ht="42.75" customHeight="1" x14ac:dyDescent="0.15">
      <c r="A2" s="1234" t="s">
        <v>333</v>
      </c>
      <c r="B2" s="1238"/>
      <c r="C2" s="1235"/>
      <c r="D2" s="1236" t="s">
        <v>334</v>
      </c>
      <c r="E2" s="1238"/>
      <c r="F2" s="1235"/>
      <c r="G2" s="1236" t="s">
        <v>335</v>
      </c>
      <c r="H2" s="1238"/>
      <c r="I2" s="1235"/>
      <c r="J2" s="1236" t="s">
        <v>336</v>
      </c>
      <c r="K2" s="1238"/>
      <c r="L2" s="1235"/>
      <c r="M2" s="1236" t="s">
        <v>337</v>
      </c>
      <c r="N2" s="1237"/>
      <c r="O2" s="1234" t="s">
        <v>986</v>
      </c>
      <c r="P2" s="1235"/>
      <c r="Q2" s="1236" t="s">
        <v>339</v>
      </c>
      <c r="R2" s="1238"/>
      <c r="S2" s="1235"/>
      <c r="T2" s="1236" t="s">
        <v>340</v>
      </c>
      <c r="U2" s="1238"/>
      <c r="V2" s="1235"/>
      <c r="W2" s="1236" t="s">
        <v>341</v>
      </c>
      <c r="X2" s="1238"/>
      <c r="Y2" s="1237"/>
      <c r="Z2" s="1234" t="s">
        <v>987</v>
      </c>
      <c r="AA2" s="1235"/>
      <c r="AB2" s="1236" t="s">
        <v>343</v>
      </c>
      <c r="AC2" s="1238"/>
      <c r="AD2" s="1235"/>
      <c r="AE2" s="1236" t="s">
        <v>344</v>
      </c>
      <c r="AF2" s="1238"/>
      <c r="AG2" s="1238"/>
      <c r="AH2" s="1237"/>
    </row>
    <row r="3" spans="1:37" ht="42.75" customHeight="1" x14ac:dyDescent="0.15">
      <c r="A3" s="51" t="s">
        <v>306</v>
      </c>
      <c r="B3" s="86" t="s">
        <v>307</v>
      </c>
      <c r="C3" s="97" t="s">
        <v>308</v>
      </c>
      <c r="D3" s="86" t="s">
        <v>306</v>
      </c>
      <c r="E3" s="86" t="s">
        <v>307</v>
      </c>
      <c r="F3" s="97" t="s">
        <v>308</v>
      </c>
      <c r="G3" s="86" t="s">
        <v>306</v>
      </c>
      <c r="H3" s="86" t="s">
        <v>307</v>
      </c>
      <c r="I3" s="97" t="s">
        <v>308</v>
      </c>
      <c r="J3" s="86" t="s">
        <v>306</v>
      </c>
      <c r="K3" s="86" t="s">
        <v>307</v>
      </c>
      <c r="L3" s="97" t="s">
        <v>308</v>
      </c>
      <c r="M3" s="134" t="s">
        <v>307</v>
      </c>
      <c r="N3" s="53" t="s">
        <v>308</v>
      </c>
      <c r="O3" s="86" t="s">
        <v>307</v>
      </c>
      <c r="P3" s="97" t="s">
        <v>308</v>
      </c>
      <c r="Q3" s="86" t="s">
        <v>306</v>
      </c>
      <c r="R3" s="86" t="s">
        <v>307</v>
      </c>
      <c r="S3" s="97" t="s">
        <v>308</v>
      </c>
      <c r="T3" s="86" t="s">
        <v>306</v>
      </c>
      <c r="U3" s="86" t="s">
        <v>307</v>
      </c>
      <c r="V3" s="97" t="s">
        <v>308</v>
      </c>
      <c r="W3" s="86" t="s">
        <v>306</v>
      </c>
      <c r="X3" s="86" t="s">
        <v>307</v>
      </c>
      <c r="Y3" s="53" t="s">
        <v>308</v>
      </c>
      <c r="Z3" s="96" t="s">
        <v>307</v>
      </c>
      <c r="AA3" s="97" t="s">
        <v>308</v>
      </c>
      <c r="AB3" s="96" t="s">
        <v>306</v>
      </c>
      <c r="AC3" s="96" t="s">
        <v>307</v>
      </c>
      <c r="AD3" s="97" t="s">
        <v>308</v>
      </c>
      <c r="AE3" s="96" t="s">
        <v>306</v>
      </c>
      <c r="AF3" s="96" t="s">
        <v>307</v>
      </c>
      <c r="AG3" s="97" t="s">
        <v>308</v>
      </c>
      <c r="AH3" s="52" t="s">
        <v>306</v>
      </c>
    </row>
    <row r="4" spans="1:37" ht="42.75" customHeight="1" x14ac:dyDescent="0.15">
      <c r="A4" s="81">
        <v>1</v>
      </c>
      <c r="B4" s="86" t="s">
        <v>296</v>
      </c>
      <c r="C4" s="72" t="s">
        <v>712</v>
      </c>
      <c r="D4" s="109"/>
      <c r="E4" s="110" t="s">
        <v>294</v>
      </c>
      <c r="F4" s="97" t="s">
        <v>308</v>
      </c>
      <c r="G4" s="107"/>
      <c r="H4" s="107" t="s">
        <v>295</v>
      </c>
      <c r="I4" s="317" t="s">
        <v>1268</v>
      </c>
      <c r="J4" s="107"/>
      <c r="K4" s="107" t="s">
        <v>296</v>
      </c>
      <c r="L4" s="323" t="s">
        <v>1582</v>
      </c>
      <c r="M4" s="272" t="s">
        <v>297</v>
      </c>
      <c r="N4" s="276"/>
      <c r="O4" s="107" t="s">
        <v>325</v>
      </c>
      <c r="P4" s="319" t="s">
        <v>1543</v>
      </c>
      <c r="Q4" s="107"/>
      <c r="R4" s="107" t="s">
        <v>292</v>
      </c>
      <c r="S4" s="108" t="s">
        <v>673</v>
      </c>
      <c r="T4" s="107"/>
      <c r="U4" s="270" t="s">
        <v>306</v>
      </c>
      <c r="V4" s="271" t="s">
        <v>988</v>
      </c>
      <c r="W4" s="107"/>
      <c r="X4" s="107" t="s">
        <v>325</v>
      </c>
      <c r="Y4" s="111"/>
      <c r="Z4" s="272" t="s">
        <v>294</v>
      </c>
      <c r="AA4" s="271" t="s">
        <v>305</v>
      </c>
      <c r="AB4" s="107"/>
      <c r="AC4" s="107" t="s">
        <v>295</v>
      </c>
      <c r="AD4" s="108" t="s">
        <v>638</v>
      </c>
      <c r="AE4" s="107"/>
      <c r="AF4" s="107" t="s">
        <v>295</v>
      </c>
      <c r="AG4" s="108" t="s">
        <v>649</v>
      </c>
      <c r="AH4" s="82">
        <v>1</v>
      </c>
    </row>
    <row r="5" spans="1:37" ht="42.75" customHeight="1" x14ac:dyDescent="0.15">
      <c r="A5" s="81">
        <v>2</v>
      </c>
      <c r="B5" s="86" t="s">
        <v>292</v>
      </c>
      <c r="C5" s="72" t="s">
        <v>713</v>
      </c>
      <c r="D5" s="109"/>
      <c r="E5" s="272" t="s">
        <v>297</v>
      </c>
      <c r="F5" s="97" t="s">
        <v>308</v>
      </c>
      <c r="G5" s="107"/>
      <c r="H5" s="107" t="s">
        <v>325</v>
      </c>
      <c r="I5" s="108" t="s">
        <v>717</v>
      </c>
      <c r="J5" s="107"/>
      <c r="K5" s="107" t="s">
        <v>292</v>
      </c>
      <c r="L5" s="240"/>
      <c r="M5" s="272" t="s">
        <v>306</v>
      </c>
      <c r="N5" s="276"/>
      <c r="O5" s="107" t="s">
        <v>296</v>
      </c>
      <c r="P5" s="108" t="s">
        <v>218</v>
      </c>
      <c r="Q5" s="107"/>
      <c r="R5" s="107" t="s">
        <v>294</v>
      </c>
      <c r="S5" s="108" t="s">
        <v>969</v>
      </c>
      <c r="T5" s="107"/>
      <c r="U5" s="107" t="s">
        <v>295</v>
      </c>
      <c r="V5" s="108" t="s">
        <v>643</v>
      </c>
      <c r="W5" s="107"/>
      <c r="X5" s="107" t="s">
        <v>296</v>
      </c>
      <c r="Y5" s="111" t="s">
        <v>419</v>
      </c>
      <c r="Z5" s="272" t="s">
        <v>297</v>
      </c>
      <c r="AA5" s="271"/>
      <c r="AB5" s="107"/>
      <c r="AC5" s="107" t="s">
        <v>325</v>
      </c>
      <c r="AD5" s="108"/>
      <c r="AE5" s="107"/>
      <c r="AF5" s="107" t="s">
        <v>325</v>
      </c>
      <c r="AG5" s="108"/>
      <c r="AH5" s="82">
        <v>2</v>
      </c>
    </row>
    <row r="6" spans="1:37" ht="42.75" customHeight="1" x14ac:dyDescent="0.15">
      <c r="A6" s="81">
        <v>3</v>
      </c>
      <c r="B6" s="86" t="s">
        <v>294</v>
      </c>
      <c r="C6" s="72" t="s">
        <v>714</v>
      </c>
      <c r="D6" s="109"/>
      <c r="E6" s="272" t="s">
        <v>306</v>
      </c>
      <c r="F6" s="271" t="s">
        <v>351</v>
      </c>
      <c r="G6" s="107"/>
      <c r="H6" s="107" t="s">
        <v>296</v>
      </c>
      <c r="I6" s="320" t="s">
        <v>1267</v>
      </c>
      <c r="J6" s="107"/>
      <c r="K6" s="107" t="s">
        <v>294</v>
      </c>
      <c r="L6" s="323"/>
      <c r="M6" s="110" t="s">
        <v>295</v>
      </c>
      <c r="N6" s="239"/>
      <c r="O6" s="107" t="s">
        <v>292</v>
      </c>
      <c r="P6" s="108"/>
      <c r="Q6" s="107"/>
      <c r="R6" s="270" t="s">
        <v>297</v>
      </c>
      <c r="S6" s="271" t="s">
        <v>674</v>
      </c>
      <c r="T6" s="107"/>
      <c r="U6" s="270" t="s">
        <v>325</v>
      </c>
      <c r="V6" s="271" t="s">
        <v>493</v>
      </c>
      <c r="W6" s="107"/>
      <c r="X6" s="107" t="s">
        <v>292</v>
      </c>
      <c r="Y6" s="325" t="s">
        <v>1243</v>
      </c>
      <c r="Z6" s="272" t="s">
        <v>306</v>
      </c>
      <c r="AA6" s="271"/>
      <c r="AB6" s="107"/>
      <c r="AC6" s="107" t="s">
        <v>296</v>
      </c>
      <c r="AD6" s="113" t="s">
        <v>1013</v>
      </c>
      <c r="AE6" s="107"/>
      <c r="AF6" s="107" t="s">
        <v>296</v>
      </c>
      <c r="AG6" s="108"/>
      <c r="AH6" s="82">
        <v>3</v>
      </c>
    </row>
    <row r="7" spans="1:37" ht="42.75" customHeight="1" x14ac:dyDescent="0.15">
      <c r="A7" s="269">
        <v>4</v>
      </c>
      <c r="B7" s="270" t="s">
        <v>297</v>
      </c>
      <c r="C7" s="271"/>
      <c r="D7" s="109"/>
      <c r="E7" s="272" t="s">
        <v>295</v>
      </c>
      <c r="F7" s="271" t="s">
        <v>352</v>
      </c>
      <c r="G7" s="107"/>
      <c r="H7" s="107" t="s">
        <v>292</v>
      </c>
      <c r="I7" s="108" t="s">
        <v>945</v>
      </c>
      <c r="J7" s="107"/>
      <c r="K7" s="270" t="s">
        <v>297</v>
      </c>
      <c r="L7" s="275"/>
      <c r="M7" s="110" t="s">
        <v>325</v>
      </c>
      <c r="N7" s="239"/>
      <c r="O7" s="107" t="s">
        <v>294</v>
      </c>
      <c r="P7" s="108" t="s">
        <v>630</v>
      </c>
      <c r="Q7" s="107"/>
      <c r="R7" s="270" t="s">
        <v>306</v>
      </c>
      <c r="S7" s="271" t="s">
        <v>674</v>
      </c>
      <c r="T7" s="107"/>
      <c r="U7" s="107" t="s">
        <v>296</v>
      </c>
      <c r="V7" s="108" t="s">
        <v>497</v>
      </c>
      <c r="W7" s="107"/>
      <c r="X7" s="107" t="s">
        <v>294</v>
      </c>
      <c r="Y7" s="325" t="s">
        <v>1244</v>
      </c>
      <c r="Z7" s="110" t="s">
        <v>295</v>
      </c>
      <c r="AA7" s="108"/>
      <c r="AB7" s="107"/>
      <c r="AC7" s="107" t="s">
        <v>292</v>
      </c>
      <c r="AD7" s="108"/>
      <c r="AE7" s="107"/>
      <c r="AF7" s="107" t="s">
        <v>292</v>
      </c>
      <c r="AG7" s="108"/>
      <c r="AH7" s="82">
        <v>4</v>
      </c>
    </row>
    <row r="8" spans="1:37" ht="42.75" customHeight="1" x14ac:dyDescent="0.15">
      <c r="A8" s="269">
        <v>5</v>
      </c>
      <c r="B8" s="270" t="s">
        <v>306</v>
      </c>
      <c r="C8" s="271"/>
      <c r="D8" s="109"/>
      <c r="E8" s="272" t="s">
        <v>400</v>
      </c>
      <c r="F8" s="271" t="s">
        <v>353</v>
      </c>
      <c r="G8" s="107"/>
      <c r="H8" s="107" t="s">
        <v>294</v>
      </c>
      <c r="I8" s="113" t="s">
        <v>278</v>
      </c>
      <c r="J8" s="107"/>
      <c r="K8" s="270" t="s">
        <v>306</v>
      </c>
      <c r="L8" s="275"/>
      <c r="M8" s="110" t="s">
        <v>296</v>
      </c>
      <c r="N8" s="239" t="s">
        <v>1507</v>
      </c>
      <c r="O8" s="270" t="s">
        <v>297</v>
      </c>
      <c r="P8" s="271"/>
      <c r="Q8" s="107"/>
      <c r="R8" s="107" t="s">
        <v>295</v>
      </c>
      <c r="S8" s="317" t="s">
        <v>1577</v>
      </c>
      <c r="T8" s="107"/>
      <c r="U8" s="107" t="s">
        <v>292</v>
      </c>
      <c r="V8" s="108" t="s">
        <v>436</v>
      </c>
      <c r="W8" s="107"/>
      <c r="X8" s="270" t="s">
        <v>297</v>
      </c>
      <c r="Y8" s="326" t="s">
        <v>1241</v>
      </c>
      <c r="Z8" s="110" t="s">
        <v>325</v>
      </c>
      <c r="AA8" s="108"/>
      <c r="AB8" s="107"/>
      <c r="AC8" s="107" t="s">
        <v>294</v>
      </c>
      <c r="AD8" s="108"/>
      <c r="AE8" s="107"/>
      <c r="AF8" s="107" t="s">
        <v>294</v>
      </c>
      <c r="AG8" s="108" t="s">
        <v>270</v>
      </c>
      <c r="AH8" s="82">
        <v>5</v>
      </c>
    </row>
    <row r="9" spans="1:37" ht="42.75" customHeight="1" x14ac:dyDescent="0.15">
      <c r="A9" s="81">
        <v>6</v>
      </c>
      <c r="B9" s="86" t="s">
        <v>295</v>
      </c>
      <c r="C9" s="72" t="s">
        <v>1160</v>
      </c>
      <c r="D9" s="109"/>
      <c r="E9" s="272" t="s">
        <v>296</v>
      </c>
      <c r="F9" s="271" t="s">
        <v>394</v>
      </c>
      <c r="G9" s="107"/>
      <c r="H9" s="270" t="s">
        <v>297</v>
      </c>
      <c r="I9" s="271" t="s">
        <v>658</v>
      </c>
      <c r="J9" s="107"/>
      <c r="K9" s="107" t="s">
        <v>295</v>
      </c>
      <c r="L9" s="240"/>
      <c r="M9" s="110" t="s">
        <v>292</v>
      </c>
      <c r="N9" s="239" t="s">
        <v>1507</v>
      </c>
      <c r="O9" s="270" t="s">
        <v>306</v>
      </c>
      <c r="P9" s="271"/>
      <c r="Q9" s="107"/>
      <c r="R9" s="107" t="s">
        <v>325</v>
      </c>
      <c r="S9" s="306" t="s">
        <v>1578</v>
      </c>
      <c r="T9" s="107"/>
      <c r="U9" s="107" t="s">
        <v>294</v>
      </c>
      <c r="V9" s="108" t="s">
        <v>494</v>
      </c>
      <c r="W9" s="107"/>
      <c r="X9" s="270" t="s">
        <v>306</v>
      </c>
      <c r="Y9" s="326" t="s">
        <v>1242</v>
      </c>
      <c r="Z9" s="110" t="s">
        <v>296</v>
      </c>
      <c r="AA9" s="108" t="s">
        <v>534</v>
      </c>
      <c r="AB9" s="107"/>
      <c r="AC9" s="270" t="s">
        <v>297</v>
      </c>
      <c r="AD9" s="271"/>
      <c r="AE9" s="107"/>
      <c r="AF9" s="270" t="s">
        <v>297</v>
      </c>
      <c r="AG9" s="271"/>
      <c r="AH9" s="82">
        <v>6</v>
      </c>
    </row>
    <row r="10" spans="1:37" ht="42.75" customHeight="1" x14ac:dyDescent="0.15">
      <c r="A10" s="261">
        <v>7</v>
      </c>
      <c r="B10" s="107" t="s">
        <v>400</v>
      </c>
      <c r="C10" s="317" t="s">
        <v>1184</v>
      </c>
      <c r="D10" s="109"/>
      <c r="E10" s="110" t="s">
        <v>292</v>
      </c>
      <c r="F10" s="108" t="s">
        <v>631</v>
      </c>
      <c r="G10" s="107"/>
      <c r="H10" s="270" t="s">
        <v>306</v>
      </c>
      <c r="I10" s="271" t="s">
        <v>660</v>
      </c>
      <c r="J10" s="107"/>
      <c r="K10" s="107" t="s">
        <v>325</v>
      </c>
      <c r="L10" s="240"/>
      <c r="M10" s="110" t="s">
        <v>294</v>
      </c>
      <c r="N10" s="239" t="s">
        <v>1508</v>
      </c>
      <c r="O10" s="107" t="s">
        <v>295</v>
      </c>
      <c r="P10" s="317" t="s">
        <v>638</v>
      </c>
      <c r="Q10" s="107"/>
      <c r="R10" s="107" t="s">
        <v>296</v>
      </c>
      <c r="S10" s="319" t="s">
        <v>1579</v>
      </c>
      <c r="T10" s="107"/>
      <c r="U10" s="270" t="s">
        <v>297</v>
      </c>
      <c r="V10" s="271"/>
      <c r="W10" s="107"/>
      <c r="X10" s="107" t="s">
        <v>295</v>
      </c>
      <c r="Y10" s="325" t="s">
        <v>1245</v>
      </c>
      <c r="Z10" s="110" t="s">
        <v>292</v>
      </c>
      <c r="AA10" s="266" t="s">
        <v>1012</v>
      </c>
      <c r="AB10" s="107"/>
      <c r="AC10" s="270" t="s">
        <v>306</v>
      </c>
      <c r="AD10" s="271"/>
      <c r="AE10" s="107"/>
      <c r="AF10" s="270" t="s">
        <v>306</v>
      </c>
      <c r="AG10" s="271"/>
      <c r="AH10" s="82">
        <v>7</v>
      </c>
    </row>
    <row r="11" spans="1:37" ht="42.75" customHeight="1" x14ac:dyDescent="0.15">
      <c r="A11" s="261">
        <v>8</v>
      </c>
      <c r="B11" s="107" t="s">
        <v>296</v>
      </c>
      <c r="C11" s="113" t="s">
        <v>1011</v>
      </c>
      <c r="D11" s="109"/>
      <c r="E11" s="110" t="s">
        <v>294</v>
      </c>
      <c r="F11" s="108" t="s">
        <v>630</v>
      </c>
      <c r="G11" s="107"/>
      <c r="H11" s="107" t="s">
        <v>295</v>
      </c>
      <c r="I11" s="317" t="s">
        <v>1561</v>
      </c>
      <c r="J11" s="107"/>
      <c r="K11" s="107" t="s">
        <v>296</v>
      </c>
      <c r="L11" s="323" t="s">
        <v>1569</v>
      </c>
      <c r="M11" s="272" t="s">
        <v>297</v>
      </c>
      <c r="N11" s="276" t="s">
        <v>1510</v>
      </c>
      <c r="O11" s="107" t="s">
        <v>325</v>
      </c>
      <c r="P11" s="317" t="s">
        <v>1571</v>
      </c>
      <c r="Q11" s="107"/>
      <c r="R11" s="107" t="s">
        <v>292</v>
      </c>
      <c r="S11" s="319" t="s">
        <v>1581</v>
      </c>
      <c r="T11" s="107"/>
      <c r="U11" s="270" t="s">
        <v>306</v>
      </c>
      <c r="V11" s="271"/>
      <c r="W11" s="107"/>
      <c r="X11" s="107" t="s">
        <v>325</v>
      </c>
      <c r="Y11" s="325" t="s">
        <v>1246</v>
      </c>
      <c r="Z11" s="110" t="s">
        <v>294</v>
      </c>
      <c r="AA11" s="108" t="s">
        <v>224</v>
      </c>
      <c r="AB11" s="107"/>
      <c r="AC11" s="107" t="s">
        <v>295</v>
      </c>
      <c r="AD11" s="108" t="s">
        <v>1158</v>
      </c>
      <c r="AE11" s="107"/>
      <c r="AF11" s="107" t="s">
        <v>295</v>
      </c>
      <c r="AG11" s="72" t="s">
        <v>273</v>
      </c>
      <c r="AH11" s="82">
        <v>8</v>
      </c>
    </row>
    <row r="12" spans="1:37" ht="42.75" customHeight="1" x14ac:dyDescent="0.15">
      <c r="A12" s="261">
        <v>9</v>
      </c>
      <c r="B12" s="107" t="s">
        <v>292</v>
      </c>
      <c r="C12" s="108" t="s">
        <v>1161</v>
      </c>
      <c r="D12" s="109"/>
      <c r="E12" s="272" t="s">
        <v>297</v>
      </c>
      <c r="F12" s="271"/>
      <c r="G12" s="107"/>
      <c r="H12" s="107" t="s">
        <v>325</v>
      </c>
      <c r="I12" s="319" t="s">
        <v>1562</v>
      </c>
      <c r="J12" s="107"/>
      <c r="K12" s="107" t="s">
        <v>292</v>
      </c>
      <c r="L12" s="240" t="s">
        <v>630</v>
      </c>
      <c r="M12" s="272" t="s">
        <v>306</v>
      </c>
      <c r="N12" s="276" t="s">
        <v>1510</v>
      </c>
      <c r="O12" s="107" t="s">
        <v>296</v>
      </c>
      <c r="P12" s="317" t="s">
        <v>1572</v>
      </c>
      <c r="Q12" s="107"/>
      <c r="R12" s="107" t="s">
        <v>294</v>
      </c>
      <c r="S12" s="319" t="s">
        <v>1580</v>
      </c>
      <c r="T12" s="107"/>
      <c r="U12" s="107" t="s">
        <v>295</v>
      </c>
      <c r="V12" s="113" t="s">
        <v>989</v>
      </c>
      <c r="W12" s="107"/>
      <c r="X12" s="107" t="s">
        <v>296</v>
      </c>
      <c r="Y12" s="111"/>
      <c r="Z12" s="272" t="s">
        <v>297</v>
      </c>
      <c r="AA12" s="271"/>
      <c r="AB12" s="107"/>
      <c r="AC12" s="107" t="s">
        <v>325</v>
      </c>
      <c r="AD12" s="108" t="s">
        <v>254</v>
      </c>
      <c r="AE12" s="107"/>
      <c r="AF12" s="107" t="s">
        <v>325</v>
      </c>
      <c r="AG12" s="72" t="s">
        <v>225</v>
      </c>
      <c r="AH12" s="82">
        <v>9</v>
      </c>
      <c r="AK12" s="72"/>
    </row>
    <row r="13" spans="1:37" ht="42.75" customHeight="1" x14ac:dyDescent="0.15">
      <c r="A13" s="261">
        <v>10</v>
      </c>
      <c r="B13" s="107" t="s">
        <v>294</v>
      </c>
      <c r="C13" s="319" t="s">
        <v>1174</v>
      </c>
      <c r="D13" s="109"/>
      <c r="E13" s="272" t="s">
        <v>306</v>
      </c>
      <c r="F13" s="271"/>
      <c r="G13" s="107"/>
      <c r="H13" s="107" t="s">
        <v>296</v>
      </c>
      <c r="I13" s="319" t="s">
        <v>1563</v>
      </c>
      <c r="J13" s="107"/>
      <c r="K13" s="107" t="s">
        <v>294</v>
      </c>
      <c r="L13" s="240" t="s">
        <v>959</v>
      </c>
      <c r="M13" s="272" t="s">
        <v>295</v>
      </c>
      <c r="N13" s="276" t="s">
        <v>486</v>
      </c>
      <c r="O13" s="107" t="s">
        <v>292</v>
      </c>
      <c r="P13" s="108"/>
      <c r="Q13" s="107"/>
      <c r="R13" s="270" t="s">
        <v>297</v>
      </c>
      <c r="S13" s="271" t="s">
        <v>490</v>
      </c>
      <c r="T13" s="107"/>
      <c r="U13" s="107" t="s">
        <v>325</v>
      </c>
      <c r="V13" s="108" t="s">
        <v>576</v>
      </c>
      <c r="W13" s="107"/>
      <c r="X13" s="107" t="s">
        <v>292</v>
      </c>
      <c r="Y13" s="111" t="s">
        <v>435</v>
      </c>
      <c r="Z13" s="272" t="s">
        <v>306</v>
      </c>
      <c r="AA13" s="271"/>
      <c r="AB13" s="107"/>
      <c r="AC13" s="107" t="s">
        <v>296</v>
      </c>
      <c r="AD13" s="108" t="s">
        <v>1156</v>
      </c>
      <c r="AE13" s="107"/>
      <c r="AF13" s="107" t="s">
        <v>296</v>
      </c>
      <c r="AG13" s="113" t="s">
        <v>274</v>
      </c>
      <c r="AH13" s="82">
        <v>10</v>
      </c>
      <c r="AK13" s="72"/>
    </row>
    <row r="14" spans="1:37" ht="42.75" customHeight="1" x14ac:dyDescent="0.15">
      <c r="A14" s="269">
        <v>11</v>
      </c>
      <c r="B14" s="270" t="s">
        <v>297</v>
      </c>
      <c r="C14" s="271"/>
      <c r="D14" s="109"/>
      <c r="E14" s="110" t="s">
        <v>295</v>
      </c>
      <c r="F14" s="108" t="s">
        <v>1166</v>
      </c>
      <c r="G14" s="107"/>
      <c r="H14" s="107" t="s">
        <v>292</v>
      </c>
      <c r="I14" s="317" t="s">
        <v>630</v>
      </c>
      <c r="J14" s="107"/>
      <c r="K14" s="270" t="s">
        <v>297</v>
      </c>
      <c r="L14" s="275"/>
      <c r="M14" s="110" t="s">
        <v>325</v>
      </c>
      <c r="N14" s="239" t="s">
        <v>1511</v>
      </c>
      <c r="O14" s="107" t="s">
        <v>294</v>
      </c>
      <c r="P14" s="400" t="s">
        <v>230</v>
      </c>
      <c r="Q14" s="107"/>
      <c r="R14" s="270" t="s">
        <v>306</v>
      </c>
      <c r="S14" s="271" t="s">
        <v>523</v>
      </c>
      <c r="T14" s="107"/>
      <c r="U14" s="107" t="s">
        <v>296</v>
      </c>
      <c r="V14" s="113" t="s">
        <v>990</v>
      </c>
      <c r="W14" s="107"/>
      <c r="X14" s="107" t="s">
        <v>294</v>
      </c>
      <c r="Y14" s="267" t="s">
        <v>646</v>
      </c>
      <c r="Z14" s="272" t="s">
        <v>295</v>
      </c>
      <c r="AA14" s="271" t="s">
        <v>998</v>
      </c>
      <c r="AB14" s="107"/>
      <c r="AC14" s="270" t="s">
        <v>292</v>
      </c>
      <c r="AD14" s="271" t="s">
        <v>298</v>
      </c>
      <c r="AE14" s="107"/>
      <c r="AF14" s="107" t="s">
        <v>292</v>
      </c>
      <c r="AG14" s="72" t="s">
        <v>1180</v>
      </c>
      <c r="AH14" s="82">
        <v>11</v>
      </c>
      <c r="AK14" s="72"/>
    </row>
    <row r="15" spans="1:37" ht="42.75" customHeight="1" x14ac:dyDescent="0.15">
      <c r="A15" s="269">
        <v>12</v>
      </c>
      <c r="B15" s="270" t="s">
        <v>306</v>
      </c>
      <c r="C15" s="271"/>
      <c r="D15" s="109"/>
      <c r="E15" s="110" t="s">
        <v>400</v>
      </c>
      <c r="F15" s="317" t="s">
        <v>1220</v>
      </c>
      <c r="G15" s="107"/>
      <c r="H15" s="107" t="s">
        <v>294</v>
      </c>
      <c r="I15" s="305" t="s">
        <v>978</v>
      </c>
      <c r="J15" s="107"/>
      <c r="K15" s="270" t="s">
        <v>306</v>
      </c>
      <c r="L15" s="275"/>
      <c r="M15" s="110" t="s">
        <v>296</v>
      </c>
      <c r="N15" s="239" t="s">
        <v>1538</v>
      </c>
      <c r="O15" s="270" t="s">
        <v>297</v>
      </c>
      <c r="P15" s="271"/>
      <c r="Q15" s="107"/>
      <c r="R15" s="107" t="s">
        <v>295</v>
      </c>
      <c r="S15" s="113" t="s">
        <v>678</v>
      </c>
      <c r="T15" s="107"/>
      <c r="U15" s="107" t="s">
        <v>292</v>
      </c>
      <c r="V15" s="108" t="s">
        <v>991</v>
      </c>
      <c r="W15" s="107"/>
      <c r="X15" s="270" t="s">
        <v>297</v>
      </c>
      <c r="Y15" s="281"/>
      <c r="Z15" s="110" t="s">
        <v>325</v>
      </c>
      <c r="AA15" s="108" t="s">
        <v>647</v>
      </c>
      <c r="AB15" s="107"/>
      <c r="AC15" s="107" t="s">
        <v>294</v>
      </c>
      <c r="AD15" s="108"/>
      <c r="AE15" s="107"/>
      <c r="AF15" s="107" t="s">
        <v>294</v>
      </c>
      <c r="AG15" s="72" t="s">
        <v>1005</v>
      </c>
      <c r="AH15" s="82">
        <v>12</v>
      </c>
      <c r="AK15" s="72"/>
    </row>
    <row r="16" spans="1:37" ht="42.75" customHeight="1" x14ac:dyDescent="0.15">
      <c r="A16" s="261">
        <v>13</v>
      </c>
      <c r="B16" s="107" t="s">
        <v>295</v>
      </c>
      <c r="C16" s="317" t="s">
        <v>1222</v>
      </c>
      <c r="D16" s="109"/>
      <c r="E16" s="110" t="s">
        <v>296</v>
      </c>
      <c r="F16" s="108" t="s">
        <v>1126</v>
      </c>
      <c r="G16" s="107"/>
      <c r="H16" s="270" t="s">
        <v>297</v>
      </c>
      <c r="I16" s="386" t="s">
        <v>659</v>
      </c>
      <c r="J16" s="107"/>
      <c r="K16" s="107" t="s">
        <v>295</v>
      </c>
      <c r="L16" s="240"/>
      <c r="M16" s="110" t="s">
        <v>292</v>
      </c>
      <c r="N16" s="239"/>
      <c r="O16" s="270" t="s">
        <v>306</v>
      </c>
      <c r="P16" s="271"/>
      <c r="Q16" s="107"/>
      <c r="R16" s="107" t="s">
        <v>325</v>
      </c>
      <c r="S16" s="108" t="s">
        <v>421</v>
      </c>
      <c r="T16" s="107"/>
      <c r="U16" s="107" t="s">
        <v>294</v>
      </c>
      <c r="V16" s="108" t="s">
        <v>992</v>
      </c>
      <c r="W16" s="107"/>
      <c r="X16" s="270" t="s">
        <v>306</v>
      </c>
      <c r="Y16" s="281"/>
      <c r="Z16" s="110" t="s">
        <v>296</v>
      </c>
      <c r="AA16" s="113" t="s">
        <v>999</v>
      </c>
      <c r="AB16" s="107"/>
      <c r="AC16" s="270" t="s">
        <v>297</v>
      </c>
      <c r="AD16" s="271"/>
      <c r="AE16" s="107"/>
      <c r="AF16" s="270" t="s">
        <v>297</v>
      </c>
      <c r="AG16" s="271"/>
      <c r="AH16" s="82">
        <v>13</v>
      </c>
      <c r="AK16" s="72"/>
    </row>
    <row r="17" spans="1:34" ht="42.75" customHeight="1" x14ac:dyDescent="0.15">
      <c r="A17" s="261">
        <v>14</v>
      </c>
      <c r="B17" s="107" t="s">
        <v>400</v>
      </c>
      <c r="C17" s="317" t="s">
        <v>1169</v>
      </c>
      <c r="D17" s="109"/>
      <c r="E17" s="110" t="s">
        <v>292</v>
      </c>
      <c r="F17" s="108"/>
      <c r="G17" s="107"/>
      <c r="H17" s="270" t="s">
        <v>306</v>
      </c>
      <c r="I17" s="386" t="s">
        <v>661</v>
      </c>
      <c r="J17" s="107"/>
      <c r="K17" s="107" t="s">
        <v>325</v>
      </c>
      <c r="L17" s="323"/>
      <c r="M17" s="110" t="s">
        <v>294</v>
      </c>
      <c r="N17" s="239"/>
      <c r="O17" s="107" t="s">
        <v>295</v>
      </c>
      <c r="P17" s="108" t="s">
        <v>383</v>
      </c>
      <c r="Q17" s="107"/>
      <c r="R17" s="107" t="s">
        <v>296</v>
      </c>
      <c r="S17" s="113" t="s">
        <v>277</v>
      </c>
      <c r="T17" s="107"/>
      <c r="U17" s="270" t="s">
        <v>297</v>
      </c>
      <c r="V17" s="318" t="s">
        <v>1576</v>
      </c>
      <c r="W17" s="107"/>
      <c r="X17" s="107" t="s">
        <v>295</v>
      </c>
      <c r="Y17" s="111" t="s">
        <v>502</v>
      </c>
      <c r="Z17" s="110" t="s">
        <v>292</v>
      </c>
      <c r="AA17" s="108" t="s">
        <v>1000</v>
      </c>
      <c r="AB17" s="107"/>
      <c r="AC17" s="270" t="s">
        <v>306</v>
      </c>
      <c r="AD17" s="271"/>
      <c r="AE17" s="107"/>
      <c r="AF17" s="270" t="s">
        <v>306</v>
      </c>
      <c r="AG17" s="271"/>
      <c r="AH17" s="82">
        <v>14</v>
      </c>
    </row>
    <row r="18" spans="1:34" ht="42.75" customHeight="1" x14ac:dyDescent="0.15">
      <c r="A18" s="261">
        <v>15</v>
      </c>
      <c r="B18" s="107" t="s">
        <v>296</v>
      </c>
      <c r="C18" s="108" t="s">
        <v>715</v>
      </c>
      <c r="D18" s="109"/>
      <c r="E18" s="110" t="s">
        <v>294</v>
      </c>
      <c r="F18" s="108"/>
      <c r="G18" s="107"/>
      <c r="H18" s="107" t="s">
        <v>295</v>
      </c>
      <c r="I18" s="320" t="s">
        <v>984</v>
      </c>
      <c r="J18" s="107"/>
      <c r="K18" s="107" t="s">
        <v>296</v>
      </c>
      <c r="L18" s="323" t="s">
        <v>1555</v>
      </c>
      <c r="M18" s="272" t="s">
        <v>297</v>
      </c>
      <c r="N18" s="276"/>
      <c r="O18" s="107" t="s">
        <v>325</v>
      </c>
      <c r="P18" s="108"/>
      <c r="Q18" s="107"/>
      <c r="R18" s="107" t="s">
        <v>292</v>
      </c>
      <c r="S18" s="108" t="s">
        <v>421</v>
      </c>
      <c r="T18" s="107"/>
      <c r="U18" s="270" t="s">
        <v>306</v>
      </c>
      <c r="V18" s="271"/>
      <c r="W18" s="107"/>
      <c r="X18" s="107" t="s">
        <v>325</v>
      </c>
      <c r="Y18" s="111"/>
      <c r="Z18" s="110" t="s">
        <v>294</v>
      </c>
      <c r="AA18" s="108"/>
      <c r="AB18" s="107"/>
      <c r="AC18" s="107" t="s">
        <v>295</v>
      </c>
      <c r="AD18" s="108" t="s">
        <v>1002</v>
      </c>
      <c r="AE18" s="107"/>
      <c r="AF18" s="107" t="s">
        <v>295</v>
      </c>
      <c r="AG18" s="108"/>
      <c r="AH18" s="82">
        <v>15</v>
      </c>
    </row>
    <row r="19" spans="1:34" ht="42.75" customHeight="1" x14ac:dyDescent="0.15">
      <c r="A19" s="261">
        <v>16</v>
      </c>
      <c r="B19" s="107" t="s">
        <v>292</v>
      </c>
      <c r="C19" s="305"/>
      <c r="D19" s="109"/>
      <c r="E19" s="272" t="s">
        <v>297</v>
      </c>
      <c r="F19" s="271"/>
      <c r="G19" s="107"/>
      <c r="H19" s="107" t="s">
        <v>325</v>
      </c>
      <c r="I19" s="108"/>
      <c r="J19" s="107"/>
      <c r="K19" s="107" t="s">
        <v>292</v>
      </c>
      <c r="L19" s="323" t="s">
        <v>1531</v>
      </c>
      <c r="M19" s="272" t="s">
        <v>306</v>
      </c>
      <c r="N19" s="276"/>
      <c r="O19" s="107" t="s">
        <v>296</v>
      </c>
      <c r="P19" s="317" t="s">
        <v>1233</v>
      </c>
      <c r="Q19" s="107"/>
      <c r="R19" s="107" t="s">
        <v>294</v>
      </c>
      <c r="S19" s="108" t="s">
        <v>421</v>
      </c>
      <c r="T19" s="107"/>
      <c r="U19" s="107" t="s">
        <v>295</v>
      </c>
      <c r="V19" s="108" t="s">
        <v>512</v>
      </c>
      <c r="W19" s="107"/>
      <c r="X19" s="107" t="s">
        <v>296</v>
      </c>
      <c r="Y19" s="111" t="s">
        <v>408</v>
      </c>
      <c r="Z19" s="272" t="s">
        <v>297</v>
      </c>
      <c r="AA19" s="268" t="s">
        <v>1234</v>
      </c>
      <c r="AB19" s="107"/>
      <c r="AC19" s="107" t="s">
        <v>325</v>
      </c>
      <c r="AD19" s="108"/>
      <c r="AE19" s="107"/>
      <c r="AF19" s="107" t="s">
        <v>325</v>
      </c>
      <c r="AG19" s="108"/>
      <c r="AH19" s="82">
        <v>16</v>
      </c>
    </row>
    <row r="20" spans="1:34" ht="42.75" customHeight="1" x14ac:dyDescent="0.15">
      <c r="A20" s="261">
        <v>17</v>
      </c>
      <c r="B20" s="107" t="s">
        <v>294</v>
      </c>
      <c r="C20" s="108" t="s">
        <v>1162</v>
      </c>
      <c r="D20" s="109"/>
      <c r="E20" s="272" t="s">
        <v>306</v>
      </c>
      <c r="F20" s="271"/>
      <c r="G20" s="107"/>
      <c r="H20" s="107" t="s">
        <v>296</v>
      </c>
      <c r="I20" s="108" t="s">
        <v>666</v>
      </c>
      <c r="J20" s="107"/>
      <c r="K20" s="107" t="s">
        <v>294</v>
      </c>
      <c r="L20" s="323" t="s">
        <v>1570</v>
      </c>
      <c r="M20" s="110" t="s">
        <v>295</v>
      </c>
      <c r="N20" s="239"/>
      <c r="O20" s="107" t="s">
        <v>292</v>
      </c>
      <c r="P20" s="317" t="s">
        <v>1573</v>
      </c>
      <c r="Q20" s="107"/>
      <c r="R20" s="270" t="s">
        <v>297</v>
      </c>
      <c r="S20" s="271"/>
      <c r="T20" s="107"/>
      <c r="U20" s="107" t="s">
        <v>325</v>
      </c>
      <c r="V20" s="108"/>
      <c r="W20" s="107"/>
      <c r="X20" s="107" t="s">
        <v>292</v>
      </c>
      <c r="Y20" s="111" t="s">
        <v>405</v>
      </c>
      <c r="Z20" s="272" t="s">
        <v>306</v>
      </c>
      <c r="AA20" s="271"/>
      <c r="AB20" s="107"/>
      <c r="AC20" s="107" t="s">
        <v>296</v>
      </c>
      <c r="AD20" s="108" t="s">
        <v>1003</v>
      </c>
      <c r="AE20" s="107"/>
      <c r="AF20" s="107" t="s">
        <v>296</v>
      </c>
      <c r="AG20" s="317" t="s">
        <v>1617</v>
      </c>
      <c r="AH20" s="82">
        <v>17</v>
      </c>
    </row>
    <row r="21" spans="1:34" ht="42.75" customHeight="1" x14ac:dyDescent="0.15">
      <c r="A21" s="269">
        <v>18</v>
      </c>
      <c r="B21" s="270" t="s">
        <v>297</v>
      </c>
      <c r="C21" s="271"/>
      <c r="D21" s="109"/>
      <c r="E21" s="110" t="s">
        <v>295</v>
      </c>
      <c r="F21" s="108" t="s">
        <v>1148</v>
      </c>
      <c r="G21" s="107"/>
      <c r="H21" s="107" t="s">
        <v>292</v>
      </c>
      <c r="I21" s="317"/>
      <c r="J21" s="107"/>
      <c r="K21" s="270" t="s">
        <v>297</v>
      </c>
      <c r="L21" s="275"/>
      <c r="M21" s="110" t="s">
        <v>325</v>
      </c>
      <c r="N21" s="239" t="s">
        <v>525</v>
      </c>
      <c r="O21" s="107" t="s">
        <v>294</v>
      </c>
      <c r="P21" s="108"/>
      <c r="Q21" s="107"/>
      <c r="R21" s="270" t="s">
        <v>306</v>
      </c>
      <c r="S21" s="271"/>
      <c r="T21" s="107"/>
      <c r="U21" s="107" t="s">
        <v>296</v>
      </c>
      <c r="V21" s="268" t="s">
        <v>1182</v>
      </c>
      <c r="W21" s="107"/>
      <c r="X21" s="107" t="s">
        <v>294</v>
      </c>
      <c r="Y21" s="111" t="s">
        <v>406</v>
      </c>
      <c r="Z21" s="110" t="s">
        <v>295</v>
      </c>
      <c r="AA21" s="108" t="s">
        <v>391</v>
      </c>
      <c r="AB21" s="107"/>
      <c r="AC21" s="107" t="s">
        <v>292</v>
      </c>
      <c r="AD21" s="108"/>
      <c r="AE21" s="107"/>
      <c r="AF21" s="107" t="s">
        <v>292</v>
      </c>
      <c r="AG21" s="108" t="s">
        <v>1006</v>
      </c>
      <c r="AH21" s="82">
        <v>18</v>
      </c>
    </row>
    <row r="22" spans="1:34" ht="42.75" customHeight="1" x14ac:dyDescent="0.15">
      <c r="A22" s="269">
        <v>19</v>
      </c>
      <c r="B22" s="270" t="s">
        <v>306</v>
      </c>
      <c r="C22" s="271"/>
      <c r="D22" s="109"/>
      <c r="E22" s="110" t="s">
        <v>400</v>
      </c>
      <c r="F22" s="317" t="s">
        <v>1219</v>
      </c>
      <c r="G22" s="107"/>
      <c r="H22" s="107" t="s">
        <v>294</v>
      </c>
      <c r="I22" s="320" t="s">
        <v>718</v>
      </c>
      <c r="J22" s="107"/>
      <c r="K22" s="270" t="s">
        <v>306</v>
      </c>
      <c r="L22" s="275"/>
      <c r="M22" s="110" t="s">
        <v>296</v>
      </c>
      <c r="N22" s="239" t="s">
        <v>1514</v>
      </c>
      <c r="O22" s="270" t="s">
        <v>297</v>
      </c>
      <c r="P22" s="271"/>
      <c r="Q22" s="107"/>
      <c r="R22" s="107" t="s">
        <v>295</v>
      </c>
      <c r="S22" s="108"/>
      <c r="T22" s="107"/>
      <c r="U22" s="107" t="s">
        <v>292</v>
      </c>
      <c r="V22" s="108" t="s">
        <v>505</v>
      </c>
      <c r="W22" s="107"/>
      <c r="X22" s="270" t="s">
        <v>297</v>
      </c>
      <c r="Y22" s="281"/>
      <c r="Z22" s="110" t="s">
        <v>325</v>
      </c>
      <c r="AA22" s="108" t="s">
        <v>391</v>
      </c>
      <c r="AB22" s="107"/>
      <c r="AC22" s="107" t="s">
        <v>294</v>
      </c>
      <c r="AD22" s="108" t="s">
        <v>631</v>
      </c>
      <c r="AE22" s="107"/>
      <c r="AF22" s="107" t="s">
        <v>294</v>
      </c>
      <c r="AG22" s="108" t="s">
        <v>631</v>
      </c>
      <c r="AH22" s="82">
        <v>19</v>
      </c>
    </row>
    <row r="23" spans="1:34" ht="42.75" customHeight="1" x14ac:dyDescent="0.15">
      <c r="A23" s="261">
        <v>20</v>
      </c>
      <c r="B23" s="107" t="s">
        <v>295</v>
      </c>
      <c r="C23" s="317" t="s">
        <v>1173</v>
      </c>
      <c r="D23" s="109"/>
      <c r="E23" s="110" t="s">
        <v>296</v>
      </c>
      <c r="F23" s="317" t="s">
        <v>1172</v>
      </c>
      <c r="G23" s="107"/>
      <c r="H23" s="270" t="s">
        <v>297</v>
      </c>
      <c r="I23" s="386" t="s">
        <v>719</v>
      </c>
      <c r="J23" s="107"/>
      <c r="K23" s="107" t="s">
        <v>295</v>
      </c>
      <c r="L23" s="240" t="s">
        <v>951</v>
      </c>
      <c r="M23" s="110" t="s">
        <v>292</v>
      </c>
      <c r="N23" s="239" t="s">
        <v>1515</v>
      </c>
      <c r="O23" s="270" t="s">
        <v>306</v>
      </c>
      <c r="P23" s="271"/>
      <c r="Q23" s="107"/>
      <c r="R23" s="107" t="s">
        <v>325</v>
      </c>
      <c r="S23" s="108"/>
      <c r="T23" s="107"/>
      <c r="U23" s="107" t="s">
        <v>294</v>
      </c>
      <c r="V23" s="108"/>
      <c r="W23" s="107"/>
      <c r="X23" s="270" t="s">
        <v>306</v>
      </c>
      <c r="Y23" s="281"/>
      <c r="Z23" s="110" t="s">
        <v>296</v>
      </c>
      <c r="AA23" s="268" t="s">
        <v>1183</v>
      </c>
      <c r="AB23" s="107"/>
      <c r="AC23" s="270" t="s">
        <v>297</v>
      </c>
      <c r="AD23" s="280"/>
      <c r="AE23" s="107"/>
      <c r="AF23" s="270" t="s">
        <v>297</v>
      </c>
      <c r="AG23" s="271" t="s">
        <v>543</v>
      </c>
      <c r="AH23" s="82">
        <v>20</v>
      </c>
    </row>
    <row r="24" spans="1:34" ht="42.75" customHeight="1" x14ac:dyDescent="0.15">
      <c r="A24" s="261">
        <v>21</v>
      </c>
      <c r="B24" s="107" t="s">
        <v>400</v>
      </c>
      <c r="C24" s="108"/>
      <c r="D24" s="109"/>
      <c r="E24" s="110" t="s">
        <v>292</v>
      </c>
      <c r="F24" s="320" t="s">
        <v>1165</v>
      </c>
      <c r="G24" s="107"/>
      <c r="H24" s="270" t="s">
        <v>306</v>
      </c>
      <c r="I24" s="386" t="s">
        <v>942</v>
      </c>
      <c r="J24" s="107"/>
      <c r="K24" s="107" t="s">
        <v>325</v>
      </c>
      <c r="L24" s="323" t="s">
        <v>1374</v>
      </c>
      <c r="M24" s="110" t="s">
        <v>294</v>
      </c>
      <c r="N24" s="239" t="s">
        <v>1539</v>
      </c>
      <c r="O24" s="270" t="s">
        <v>295</v>
      </c>
      <c r="P24" s="271" t="s">
        <v>965</v>
      </c>
      <c r="Q24" s="107"/>
      <c r="R24" s="107" t="s">
        <v>296</v>
      </c>
      <c r="S24" s="108" t="s">
        <v>970</v>
      </c>
      <c r="T24" s="107"/>
      <c r="U24" s="270" t="s">
        <v>297</v>
      </c>
      <c r="V24" s="280" t="s">
        <v>499</v>
      </c>
      <c r="W24" s="107"/>
      <c r="X24" s="107" t="s">
        <v>295</v>
      </c>
      <c r="Y24" s="111" t="s">
        <v>407</v>
      </c>
      <c r="Z24" s="110" t="s">
        <v>292</v>
      </c>
      <c r="AA24" s="108" t="s">
        <v>391</v>
      </c>
      <c r="AB24" s="107"/>
      <c r="AC24" s="270" t="s">
        <v>306</v>
      </c>
      <c r="AD24" s="271"/>
      <c r="AE24" s="107"/>
      <c r="AF24" s="270" t="s">
        <v>306</v>
      </c>
      <c r="AG24" s="271"/>
      <c r="AH24" s="82">
        <v>21</v>
      </c>
    </row>
    <row r="25" spans="1:34" ht="42.75" customHeight="1" x14ac:dyDescent="0.15">
      <c r="A25" s="261">
        <v>22</v>
      </c>
      <c r="B25" s="107" t="s">
        <v>296</v>
      </c>
      <c r="C25" s="320" t="s">
        <v>1164</v>
      </c>
      <c r="D25" s="109"/>
      <c r="E25" s="110" t="s">
        <v>294</v>
      </c>
      <c r="F25" s="108"/>
      <c r="G25" s="107"/>
      <c r="H25" s="107" t="s">
        <v>295</v>
      </c>
      <c r="I25" s="317" t="s">
        <v>391</v>
      </c>
      <c r="J25" s="107"/>
      <c r="K25" s="107" t="s">
        <v>296</v>
      </c>
      <c r="L25" s="323" t="s">
        <v>1483</v>
      </c>
      <c r="M25" s="272" t="s">
        <v>297</v>
      </c>
      <c r="N25" s="276" t="s">
        <v>1540</v>
      </c>
      <c r="O25" s="270" t="s">
        <v>325</v>
      </c>
      <c r="P25" s="271" t="s">
        <v>418</v>
      </c>
      <c r="Q25" s="107"/>
      <c r="R25" s="107" t="s">
        <v>292</v>
      </c>
      <c r="S25" s="108" t="s">
        <v>642</v>
      </c>
      <c r="T25" s="107"/>
      <c r="U25" s="270" t="s">
        <v>306</v>
      </c>
      <c r="V25" s="271"/>
      <c r="W25" s="107"/>
      <c r="X25" s="107" t="s">
        <v>325</v>
      </c>
      <c r="Y25" s="111" t="s">
        <v>409</v>
      </c>
      <c r="Z25" s="110" t="s">
        <v>294</v>
      </c>
      <c r="AA25" s="108" t="s">
        <v>391</v>
      </c>
      <c r="AB25" s="107"/>
      <c r="AC25" s="107" t="s">
        <v>295</v>
      </c>
      <c r="AD25" s="108" t="s">
        <v>276</v>
      </c>
      <c r="AE25" s="107"/>
      <c r="AF25" s="107" t="s">
        <v>295</v>
      </c>
      <c r="AG25" s="108" t="s">
        <v>651</v>
      </c>
      <c r="AH25" s="82">
        <v>22</v>
      </c>
    </row>
    <row r="26" spans="1:34" ht="42.75" customHeight="1" x14ac:dyDescent="0.15">
      <c r="A26" s="261">
        <v>23</v>
      </c>
      <c r="B26" s="107" t="s">
        <v>292</v>
      </c>
      <c r="C26" s="320" t="s">
        <v>711</v>
      </c>
      <c r="D26" s="109"/>
      <c r="E26" s="272" t="s">
        <v>297</v>
      </c>
      <c r="F26" s="271"/>
      <c r="G26" s="107"/>
      <c r="H26" s="107" t="s">
        <v>325</v>
      </c>
      <c r="I26" s="320" t="s">
        <v>1564</v>
      </c>
      <c r="J26" s="107"/>
      <c r="K26" s="270" t="s">
        <v>292</v>
      </c>
      <c r="L26" s="275" t="s">
        <v>483</v>
      </c>
      <c r="M26" s="272" t="s">
        <v>306</v>
      </c>
      <c r="N26" s="276" t="s">
        <v>1518</v>
      </c>
      <c r="O26" s="107" t="s">
        <v>296</v>
      </c>
      <c r="P26" s="108" t="s">
        <v>631</v>
      </c>
      <c r="Q26" s="107"/>
      <c r="R26" s="107" t="s">
        <v>294</v>
      </c>
      <c r="S26" s="108" t="s">
        <v>973</v>
      </c>
      <c r="T26" s="107"/>
      <c r="U26" s="270" t="s">
        <v>295</v>
      </c>
      <c r="V26" s="271" t="s">
        <v>498</v>
      </c>
      <c r="W26" s="107"/>
      <c r="X26" s="107" t="s">
        <v>296</v>
      </c>
      <c r="Y26" s="111" t="s">
        <v>997</v>
      </c>
      <c r="Z26" s="272" t="s">
        <v>297</v>
      </c>
      <c r="AA26" s="271"/>
      <c r="AB26" s="107"/>
      <c r="AC26" s="270" t="s">
        <v>325</v>
      </c>
      <c r="AD26" s="271" t="s">
        <v>1004</v>
      </c>
      <c r="AE26" s="107"/>
      <c r="AF26" s="107" t="s">
        <v>325</v>
      </c>
      <c r="AG26" s="317" t="s">
        <v>1618</v>
      </c>
      <c r="AH26" s="82">
        <v>23</v>
      </c>
    </row>
    <row r="27" spans="1:34" ht="42.75" customHeight="1" x14ac:dyDescent="0.15">
      <c r="A27" s="261">
        <v>24</v>
      </c>
      <c r="B27" s="107" t="s">
        <v>294</v>
      </c>
      <c r="C27" s="320" t="s">
        <v>1122</v>
      </c>
      <c r="D27" s="109"/>
      <c r="E27" s="272" t="s">
        <v>306</v>
      </c>
      <c r="F27" s="271"/>
      <c r="G27" s="107"/>
      <c r="H27" s="107" t="s">
        <v>296</v>
      </c>
      <c r="I27" s="305" t="s">
        <v>1565</v>
      </c>
      <c r="J27" s="107"/>
      <c r="K27" s="270" t="s">
        <v>294</v>
      </c>
      <c r="L27" s="275" t="s">
        <v>484</v>
      </c>
      <c r="M27" s="110" t="s">
        <v>295</v>
      </c>
      <c r="N27" s="239" t="s">
        <v>1519</v>
      </c>
      <c r="O27" s="107" t="s">
        <v>292</v>
      </c>
      <c r="P27" s="108" t="s">
        <v>223</v>
      </c>
      <c r="Q27" s="107"/>
      <c r="R27" s="270" t="s">
        <v>297</v>
      </c>
      <c r="S27" s="271"/>
      <c r="T27" s="107"/>
      <c r="U27" s="107" t="s">
        <v>325</v>
      </c>
      <c r="V27" s="108"/>
      <c r="W27" s="107"/>
      <c r="X27" s="107" t="s">
        <v>292</v>
      </c>
      <c r="Y27" s="267" t="s">
        <v>504</v>
      </c>
      <c r="Z27" s="272" t="s">
        <v>306</v>
      </c>
      <c r="AA27" s="271"/>
      <c r="AB27" s="107"/>
      <c r="AC27" s="107" t="s">
        <v>296</v>
      </c>
      <c r="AD27" s="108" t="s">
        <v>545</v>
      </c>
      <c r="AE27" s="107"/>
      <c r="AF27" s="107" t="s">
        <v>296</v>
      </c>
      <c r="AG27" s="108" t="s">
        <v>1008</v>
      </c>
      <c r="AH27" s="82">
        <v>24</v>
      </c>
    </row>
    <row r="28" spans="1:34" ht="42.75" customHeight="1" thickBot="1" x14ac:dyDescent="0.2">
      <c r="A28" s="261">
        <v>25</v>
      </c>
      <c r="B28" s="107" t="s">
        <v>297</v>
      </c>
      <c r="C28" s="108"/>
      <c r="D28" s="109"/>
      <c r="E28" s="110" t="s">
        <v>295</v>
      </c>
      <c r="F28" s="320" t="s">
        <v>716</v>
      </c>
      <c r="G28" s="107"/>
      <c r="H28" s="107" t="s">
        <v>292</v>
      </c>
      <c r="I28" s="305" t="s">
        <v>1566</v>
      </c>
      <c r="J28" s="107"/>
      <c r="K28" s="270" t="s">
        <v>297</v>
      </c>
      <c r="L28" s="275"/>
      <c r="M28" s="398" t="s">
        <v>325</v>
      </c>
      <c r="N28" s="399"/>
      <c r="O28" s="107" t="s">
        <v>294</v>
      </c>
      <c r="P28" s="108" t="s">
        <v>1151</v>
      </c>
      <c r="Q28" s="107"/>
      <c r="R28" s="270" t="s">
        <v>306</v>
      </c>
      <c r="S28" s="271"/>
      <c r="T28" s="107"/>
      <c r="U28" s="107" t="s">
        <v>296</v>
      </c>
      <c r="V28" s="304" t="s">
        <v>1150</v>
      </c>
      <c r="W28" s="107"/>
      <c r="X28" s="107" t="s">
        <v>294</v>
      </c>
      <c r="Y28" s="111"/>
      <c r="Z28" s="110" t="s">
        <v>295</v>
      </c>
      <c r="AA28" s="108"/>
      <c r="AB28" s="107"/>
      <c r="AC28" s="107" t="s">
        <v>292</v>
      </c>
      <c r="AD28" s="108" t="s">
        <v>630</v>
      </c>
      <c r="AE28" s="107"/>
      <c r="AF28" s="107" t="s">
        <v>292</v>
      </c>
      <c r="AG28" s="108" t="s">
        <v>542</v>
      </c>
      <c r="AH28" s="82">
        <v>25</v>
      </c>
    </row>
    <row r="29" spans="1:34" ht="42.75" customHeight="1" x14ac:dyDescent="0.15">
      <c r="A29" s="261">
        <v>26</v>
      </c>
      <c r="B29" s="107" t="s">
        <v>306</v>
      </c>
      <c r="C29" s="108"/>
      <c r="D29" s="109"/>
      <c r="E29" s="110" t="s">
        <v>400</v>
      </c>
      <c r="F29" s="320" t="s">
        <v>1165</v>
      </c>
      <c r="G29" s="107"/>
      <c r="H29" s="107" t="s">
        <v>294</v>
      </c>
      <c r="I29" s="320" t="s">
        <v>1567</v>
      </c>
      <c r="J29" s="107"/>
      <c r="K29" s="270" t="s">
        <v>306</v>
      </c>
      <c r="L29" s="394" t="s">
        <v>952</v>
      </c>
      <c r="M29" s="396" t="s">
        <v>296</v>
      </c>
      <c r="N29" s="397" t="s">
        <v>1542</v>
      </c>
      <c r="O29" s="390" t="s">
        <v>297</v>
      </c>
      <c r="P29" s="271" t="s">
        <v>1152</v>
      </c>
      <c r="Q29" s="107"/>
      <c r="R29" s="107" t="s">
        <v>295</v>
      </c>
      <c r="S29" s="108" t="s">
        <v>971</v>
      </c>
      <c r="T29" s="107"/>
      <c r="U29" s="107" t="s">
        <v>292</v>
      </c>
      <c r="V29" s="108" t="s">
        <v>432</v>
      </c>
      <c r="W29" s="107"/>
      <c r="X29" s="270" t="s">
        <v>297</v>
      </c>
      <c r="Y29" s="281"/>
      <c r="Z29" s="110" t="s">
        <v>325</v>
      </c>
      <c r="AA29" s="108"/>
      <c r="AB29" s="107"/>
      <c r="AC29" s="107" t="s">
        <v>294</v>
      </c>
      <c r="AD29" s="113"/>
      <c r="AE29" s="107"/>
      <c r="AF29" s="107" t="s">
        <v>294</v>
      </c>
      <c r="AG29" s="108" t="s">
        <v>1009</v>
      </c>
      <c r="AH29" s="82">
        <v>26</v>
      </c>
    </row>
    <row r="30" spans="1:34" ht="42.75" customHeight="1" x14ac:dyDescent="0.15">
      <c r="A30" s="261">
        <v>27</v>
      </c>
      <c r="B30" s="107" t="s">
        <v>295</v>
      </c>
      <c r="C30" s="320" t="s">
        <v>1123</v>
      </c>
      <c r="D30" s="109"/>
      <c r="E30" s="110" t="s">
        <v>296</v>
      </c>
      <c r="F30" s="108"/>
      <c r="G30" s="107"/>
      <c r="H30" s="270" t="s">
        <v>297</v>
      </c>
      <c r="I30" s="386" t="s">
        <v>549</v>
      </c>
      <c r="J30" s="107"/>
      <c r="K30" s="107" t="s">
        <v>295</v>
      </c>
      <c r="L30" s="395" t="s">
        <v>1532</v>
      </c>
      <c r="M30" s="391" t="s">
        <v>292</v>
      </c>
      <c r="N30" s="240" t="s">
        <v>1541</v>
      </c>
      <c r="O30" s="390" t="s">
        <v>306</v>
      </c>
      <c r="P30" s="271" t="s">
        <v>1152</v>
      </c>
      <c r="Q30" s="107"/>
      <c r="R30" s="107" t="s">
        <v>325</v>
      </c>
      <c r="S30" s="108" t="s">
        <v>386</v>
      </c>
      <c r="T30" s="107"/>
      <c r="U30" s="107" t="s">
        <v>294</v>
      </c>
      <c r="V30" s="108"/>
      <c r="W30" s="107"/>
      <c r="X30" s="270" t="s">
        <v>306</v>
      </c>
      <c r="Y30" s="281"/>
      <c r="Z30" s="110" t="s">
        <v>296</v>
      </c>
      <c r="AA30" s="108" t="s">
        <v>1157</v>
      </c>
      <c r="AB30" s="107"/>
      <c r="AC30" s="282" t="s">
        <v>297</v>
      </c>
      <c r="AD30" s="271"/>
      <c r="AE30" s="107"/>
      <c r="AF30" s="282" t="s">
        <v>297</v>
      </c>
      <c r="AG30" s="271"/>
      <c r="AH30" s="82">
        <v>27</v>
      </c>
    </row>
    <row r="31" spans="1:34" ht="42.75" customHeight="1" x14ac:dyDescent="0.15">
      <c r="A31" s="261">
        <v>28</v>
      </c>
      <c r="B31" s="107" t="s">
        <v>400</v>
      </c>
      <c r="C31" s="320" t="s">
        <v>1124</v>
      </c>
      <c r="D31" s="109"/>
      <c r="E31" s="110" t="s">
        <v>292</v>
      </c>
      <c r="F31" s="306" t="s">
        <v>1125</v>
      </c>
      <c r="G31" s="107"/>
      <c r="H31" s="270" t="s">
        <v>306</v>
      </c>
      <c r="I31" s="271"/>
      <c r="J31" s="107"/>
      <c r="K31" s="107" t="s">
        <v>400</v>
      </c>
      <c r="L31" s="395" t="s">
        <v>1533</v>
      </c>
      <c r="M31" s="392" t="s">
        <v>294</v>
      </c>
      <c r="N31" s="389"/>
      <c r="O31" s="107" t="s">
        <v>295</v>
      </c>
      <c r="P31" s="317" t="s">
        <v>1167</v>
      </c>
      <c r="Q31" s="107"/>
      <c r="R31" s="107" t="s">
        <v>296</v>
      </c>
      <c r="S31" s="108" t="s">
        <v>491</v>
      </c>
      <c r="T31" s="107"/>
      <c r="U31" s="270" t="s">
        <v>297</v>
      </c>
      <c r="V31" s="271" t="s">
        <v>413</v>
      </c>
      <c r="W31" s="107"/>
      <c r="X31" s="107" t="s">
        <v>295</v>
      </c>
      <c r="Y31" s="111" t="s">
        <v>503</v>
      </c>
      <c r="Z31" s="110" t="s">
        <v>292</v>
      </c>
      <c r="AA31" s="108" t="s">
        <v>251</v>
      </c>
      <c r="AB31" s="107"/>
      <c r="AC31" s="270" t="s">
        <v>306</v>
      </c>
      <c r="AD31" s="271"/>
      <c r="AE31" s="107"/>
      <c r="AF31" s="270" t="s">
        <v>306</v>
      </c>
      <c r="AG31" s="271"/>
      <c r="AH31" s="82">
        <v>28</v>
      </c>
    </row>
    <row r="32" spans="1:34" ht="41.25" customHeight="1" x14ac:dyDescent="0.15">
      <c r="A32" s="269">
        <v>29</v>
      </c>
      <c r="B32" s="270" t="s">
        <v>296</v>
      </c>
      <c r="C32" s="271" t="s">
        <v>327</v>
      </c>
      <c r="D32" s="109"/>
      <c r="E32" s="110" t="s">
        <v>294</v>
      </c>
      <c r="F32" s="108" t="s">
        <v>547</v>
      </c>
      <c r="G32" s="107"/>
      <c r="H32" s="107" t="s">
        <v>295</v>
      </c>
      <c r="I32" s="320" t="s">
        <v>943</v>
      </c>
      <c r="J32" s="107"/>
      <c r="K32" s="107" t="s">
        <v>296</v>
      </c>
      <c r="L32" s="395" t="s">
        <v>1574</v>
      </c>
      <c r="M32" s="393" t="s">
        <v>297</v>
      </c>
      <c r="N32" s="275"/>
      <c r="O32" s="256" t="s">
        <v>325</v>
      </c>
      <c r="P32" s="108" t="s">
        <v>1167</v>
      </c>
      <c r="Q32" s="107"/>
      <c r="R32" s="107" t="s">
        <v>292</v>
      </c>
      <c r="S32" s="108" t="s">
        <v>492</v>
      </c>
      <c r="T32" s="107"/>
      <c r="U32" s="270" t="s">
        <v>306</v>
      </c>
      <c r="V32" s="271" t="s">
        <v>994</v>
      </c>
      <c r="W32" s="107"/>
      <c r="X32" s="107" t="s">
        <v>400</v>
      </c>
      <c r="Y32" s="111"/>
      <c r="Z32" s="110" t="s">
        <v>294</v>
      </c>
      <c r="AA32" s="108" t="s">
        <v>252</v>
      </c>
      <c r="AB32" s="114"/>
      <c r="AC32" s="263"/>
      <c r="AD32" s="108"/>
      <c r="AE32" s="107"/>
      <c r="AF32" s="107" t="s">
        <v>295</v>
      </c>
      <c r="AG32" s="108" t="s">
        <v>1010</v>
      </c>
      <c r="AH32" s="82">
        <v>29</v>
      </c>
    </row>
    <row r="33" spans="1:34" ht="37.5" customHeight="1" x14ac:dyDescent="0.15">
      <c r="A33" s="261">
        <v>30</v>
      </c>
      <c r="B33" s="107" t="s">
        <v>292</v>
      </c>
      <c r="C33" s="320" t="s">
        <v>1165</v>
      </c>
      <c r="D33" s="109"/>
      <c r="E33" s="272" t="s">
        <v>297</v>
      </c>
      <c r="F33" s="271"/>
      <c r="G33" s="107"/>
      <c r="H33" s="107" t="s">
        <v>400</v>
      </c>
      <c r="I33" s="320" t="s">
        <v>944</v>
      </c>
      <c r="J33" s="107"/>
      <c r="K33" s="107" t="s">
        <v>292</v>
      </c>
      <c r="L33" s="388" t="s">
        <v>1575</v>
      </c>
      <c r="M33" s="269" t="s">
        <v>306</v>
      </c>
      <c r="N33" s="275"/>
      <c r="O33" s="256" t="s">
        <v>296</v>
      </c>
      <c r="P33" s="108" t="s">
        <v>968</v>
      </c>
      <c r="Q33" s="107"/>
      <c r="R33" s="107" t="s">
        <v>294</v>
      </c>
      <c r="S33" s="108" t="s">
        <v>431</v>
      </c>
      <c r="T33" s="107"/>
      <c r="U33" s="107" t="s">
        <v>295</v>
      </c>
      <c r="V33" s="108"/>
      <c r="W33" s="107"/>
      <c r="X33" s="107" t="s">
        <v>296</v>
      </c>
      <c r="Y33" s="111"/>
      <c r="Z33" s="272" t="s">
        <v>297</v>
      </c>
      <c r="AA33" s="271"/>
      <c r="AB33" s="114"/>
      <c r="AC33" s="114"/>
      <c r="AD33" s="116"/>
      <c r="AE33" s="107"/>
      <c r="AF33" s="107" t="s">
        <v>400</v>
      </c>
      <c r="AG33" s="108"/>
      <c r="AH33" s="82">
        <v>30</v>
      </c>
    </row>
    <row r="34" spans="1:34" ht="37.5" customHeight="1" thickBot="1" x14ac:dyDescent="0.2">
      <c r="A34" s="262">
        <v>31</v>
      </c>
      <c r="B34" s="117"/>
      <c r="C34" s="118"/>
      <c r="D34" s="119">
        <v>31</v>
      </c>
      <c r="E34" s="273" t="s">
        <v>306</v>
      </c>
      <c r="F34" s="274"/>
      <c r="G34" s="117"/>
      <c r="H34" s="117"/>
      <c r="I34" s="118"/>
      <c r="J34" s="121"/>
      <c r="K34" s="121" t="s">
        <v>294</v>
      </c>
      <c r="L34" s="387" t="s">
        <v>1568</v>
      </c>
      <c r="M34" s="262" t="s">
        <v>295</v>
      </c>
      <c r="N34" s="265"/>
      <c r="O34" s="260"/>
      <c r="P34" s="118"/>
      <c r="Q34" s="121"/>
      <c r="R34" s="279" t="s">
        <v>297</v>
      </c>
      <c r="S34" s="274"/>
      <c r="T34" s="123"/>
      <c r="U34" s="123"/>
      <c r="V34" s="118"/>
      <c r="W34" s="121"/>
      <c r="X34" s="121" t="s">
        <v>292</v>
      </c>
      <c r="Y34" s="122"/>
      <c r="Z34" s="273" t="s">
        <v>306</v>
      </c>
      <c r="AA34" s="274"/>
      <c r="AB34" s="125"/>
      <c r="AC34" s="125"/>
      <c r="AD34" s="118"/>
      <c r="AE34" s="121"/>
      <c r="AF34" s="121" t="s">
        <v>296</v>
      </c>
      <c r="AG34" s="120" t="s">
        <v>953</v>
      </c>
      <c r="AH34" s="264">
        <v>31</v>
      </c>
    </row>
  </sheetData>
  <mergeCells count="12">
    <mergeCell ref="O2:P2"/>
    <mergeCell ref="M2:N2"/>
    <mergeCell ref="A2:C2"/>
    <mergeCell ref="D2:F2"/>
    <mergeCell ref="G2:I2"/>
    <mergeCell ref="J2:L2"/>
    <mergeCell ref="Q2:S2"/>
    <mergeCell ref="AE2:AH2"/>
    <mergeCell ref="T2:V2"/>
    <mergeCell ref="W2:Y2"/>
    <mergeCell ref="Z2:AA2"/>
    <mergeCell ref="AB2:AD2"/>
  </mergeCells>
  <phoneticPr fontId="2"/>
  <pageMargins left="0.6692913385826772" right="0.19685039370078741" top="0.70866141732283472" bottom="0.31496062992125984" header="0.43307086614173229" footer="0.31496062992125984"/>
  <pageSetup paperSize="8" scale="58" orientation="landscape" r:id="rId1"/>
  <headerFooter alignWithMargins="0">
    <oddHeader>&amp;L&amp;22令和２年（２０２０年）度行事予定　【教師用】&amp;R&amp;18岡山市立福南中学校</oddHeader>
    <oddFooter>&amp;C&amp;20令和２年６月８日現在の予定です。</oddFooter>
  </headerFooter>
  <rowBreaks count="1" manualBreakCount="1">
    <brk id="20" max="16383" man="1"/>
  </row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K34"/>
  <sheetViews>
    <sheetView view="pageBreakPreview" zoomScale="75" zoomScaleNormal="75" zoomScaleSheetLayoutView="75" workbookViewId="0">
      <pane ySplit="2" topLeftCell="A12" activePane="bottomLeft" state="frozen"/>
      <selection activeCell="E1" sqref="E1"/>
      <selection pane="bottomLeft" activeCell="V28" sqref="V28"/>
    </sheetView>
  </sheetViews>
  <sheetFormatPr defaultColWidth="2.375" defaultRowHeight="14.25" x14ac:dyDescent="0.15"/>
  <cols>
    <col min="1" max="1" width="4" style="9" customWidth="1"/>
    <col min="2" max="2" width="4" style="17" customWidth="1"/>
    <col min="3" max="3" width="22.75" style="47" customWidth="1"/>
    <col min="4" max="4" width="4" style="9" hidden="1" customWidth="1"/>
    <col min="5" max="5" width="4" style="17" customWidth="1"/>
    <col min="6" max="6" width="22.75" style="48" customWidth="1"/>
    <col min="7" max="7" width="4" style="17" hidden="1" customWidth="1"/>
    <col min="8" max="8" width="4" style="17" customWidth="1"/>
    <col min="9" max="9" width="22.75" style="48" customWidth="1"/>
    <col min="10" max="10" width="4" style="17" hidden="1" customWidth="1"/>
    <col min="11" max="11" width="4" style="17" customWidth="1"/>
    <col min="12" max="12" width="22.75" style="48" customWidth="1"/>
    <col min="13" max="13" width="4" style="17" customWidth="1"/>
    <col min="14" max="14" width="22.75" style="48" customWidth="1"/>
    <col min="15" max="15" width="4" style="17" customWidth="1"/>
    <col min="16" max="16" width="22.75" style="48" customWidth="1"/>
    <col min="17" max="17" width="4" style="17" hidden="1" customWidth="1"/>
    <col min="18" max="18" width="4" style="17" customWidth="1"/>
    <col min="19" max="19" width="22.75" style="48" customWidth="1"/>
    <col min="20" max="20" width="4" style="17" hidden="1" customWidth="1"/>
    <col min="21" max="21" width="4" style="17" customWidth="1"/>
    <col min="22" max="22" width="22.75" style="48" customWidth="1"/>
    <col min="23" max="23" width="4" style="17" hidden="1" customWidth="1"/>
    <col min="24" max="24" width="4" style="17" customWidth="1"/>
    <col min="25" max="25" width="22.75" style="48" customWidth="1"/>
    <col min="26" max="26" width="4" style="17" customWidth="1"/>
    <col min="27" max="27" width="22.75" style="48" customWidth="1"/>
    <col min="28" max="28" width="4" style="17" hidden="1" customWidth="1"/>
    <col min="29" max="29" width="4" style="17" customWidth="1"/>
    <col min="30" max="30" width="22.75" style="48" customWidth="1"/>
    <col min="31" max="31" width="4" style="17" hidden="1" customWidth="1"/>
    <col min="32" max="32" width="4" style="17" customWidth="1"/>
    <col min="33" max="33" width="22.75" style="48" customWidth="1"/>
    <col min="34" max="34" width="4" style="17" customWidth="1"/>
    <col min="35" max="36" width="2.375" style="98"/>
    <col min="37" max="37" width="24.375" style="98" customWidth="1"/>
    <col min="38" max="16384" width="2.375" style="98"/>
  </cols>
  <sheetData>
    <row r="1" spans="1:37" ht="47.25" customHeight="1" thickBot="1" x14ac:dyDescent="0.2">
      <c r="A1" s="309"/>
      <c r="C1" s="308"/>
      <c r="L1" s="408" t="s">
        <v>753</v>
      </c>
      <c r="P1" s="17"/>
      <c r="Q1" s="48"/>
      <c r="S1" s="17"/>
      <c r="T1" s="48"/>
      <c r="V1" s="17"/>
      <c r="W1" s="48"/>
      <c r="Y1" s="17"/>
      <c r="Z1" s="48"/>
      <c r="AA1" s="17"/>
      <c r="AC1" s="48"/>
      <c r="AD1" s="17"/>
      <c r="AF1" s="48"/>
      <c r="AG1" s="17"/>
      <c r="AI1" s="48"/>
      <c r="AJ1" s="17"/>
    </row>
    <row r="2" spans="1:37" s="10" customFormat="1" ht="42.75" customHeight="1" x14ac:dyDescent="0.15">
      <c r="A2" s="1234" t="s">
        <v>333</v>
      </c>
      <c r="B2" s="1238"/>
      <c r="C2" s="1235"/>
      <c r="D2" s="1236" t="s">
        <v>334</v>
      </c>
      <c r="E2" s="1238"/>
      <c r="F2" s="1235"/>
      <c r="G2" s="1236" t="s">
        <v>335</v>
      </c>
      <c r="H2" s="1238"/>
      <c r="I2" s="1235"/>
      <c r="J2" s="1236" t="s">
        <v>336</v>
      </c>
      <c r="K2" s="1238"/>
      <c r="L2" s="1235"/>
      <c r="M2" s="1236" t="s">
        <v>337</v>
      </c>
      <c r="N2" s="1237"/>
      <c r="O2" s="1234" t="s">
        <v>986</v>
      </c>
      <c r="P2" s="1235"/>
      <c r="Q2" s="1236" t="s">
        <v>339</v>
      </c>
      <c r="R2" s="1238"/>
      <c r="S2" s="1235"/>
      <c r="T2" s="1236" t="s">
        <v>340</v>
      </c>
      <c r="U2" s="1238"/>
      <c r="V2" s="1235"/>
      <c r="W2" s="1236" t="s">
        <v>341</v>
      </c>
      <c r="X2" s="1238"/>
      <c r="Y2" s="1237"/>
      <c r="Z2" s="1234" t="s">
        <v>987</v>
      </c>
      <c r="AA2" s="1235"/>
      <c r="AB2" s="1236" t="s">
        <v>343</v>
      </c>
      <c r="AC2" s="1238"/>
      <c r="AD2" s="1235"/>
      <c r="AE2" s="1236" t="s">
        <v>344</v>
      </c>
      <c r="AF2" s="1238"/>
      <c r="AG2" s="1238"/>
      <c r="AH2" s="1237"/>
    </row>
    <row r="3" spans="1:37" ht="42.75" customHeight="1" x14ac:dyDescent="0.15">
      <c r="A3" s="51" t="s">
        <v>306</v>
      </c>
      <c r="B3" s="86" t="s">
        <v>307</v>
      </c>
      <c r="C3" s="97" t="s">
        <v>308</v>
      </c>
      <c r="D3" s="86" t="s">
        <v>306</v>
      </c>
      <c r="E3" s="86" t="s">
        <v>307</v>
      </c>
      <c r="F3" s="97" t="s">
        <v>308</v>
      </c>
      <c r="G3" s="86" t="s">
        <v>306</v>
      </c>
      <c r="H3" s="86" t="s">
        <v>307</v>
      </c>
      <c r="I3" s="97" t="s">
        <v>308</v>
      </c>
      <c r="J3" s="86" t="s">
        <v>306</v>
      </c>
      <c r="K3" s="86" t="s">
        <v>307</v>
      </c>
      <c r="L3" s="97" t="s">
        <v>308</v>
      </c>
      <c r="M3" s="134" t="s">
        <v>307</v>
      </c>
      <c r="N3" s="53" t="s">
        <v>308</v>
      </c>
      <c r="O3" s="86" t="s">
        <v>307</v>
      </c>
      <c r="P3" s="97" t="s">
        <v>308</v>
      </c>
      <c r="Q3" s="86" t="s">
        <v>306</v>
      </c>
      <c r="R3" s="86" t="s">
        <v>307</v>
      </c>
      <c r="S3" s="97" t="s">
        <v>308</v>
      </c>
      <c r="T3" s="86" t="s">
        <v>306</v>
      </c>
      <c r="U3" s="86" t="s">
        <v>307</v>
      </c>
      <c r="V3" s="97" t="s">
        <v>308</v>
      </c>
      <c r="W3" s="86" t="s">
        <v>306</v>
      </c>
      <c r="X3" s="86" t="s">
        <v>307</v>
      </c>
      <c r="Y3" s="53" t="s">
        <v>308</v>
      </c>
      <c r="Z3" s="96" t="s">
        <v>307</v>
      </c>
      <c r="AA3" s="97" t="s">
        <v>308</v>
      </c>
      <c r="AB3" s="96" t="s">
        <v>306</v>
      </c>
      <c r="AC3" s="96" t="s">
        <v>307</v>
      </c>
      <c r="AD3" s="97" t="s">
        <v>308</v>
      </c>
      <c r="AE3" s="96" t="s">
        <v>306</v>
      </c>
      <c r="AF3" s="96" t="s">
        <v>307</v>
      </c>
      <c r="AG3" s="97" t="s">
        <v>308</v>
      </c>
      <c r="AH3" s="52" t="s">
        <v>306</v>
      </c>
    </row>
    <row r="4" spans="1:37" ht="42.75" customHeight="1" x14ac:dyDescent="0.15">
      <c r="A4" s="81">
        <v>1</v>
      </c>
      <c r="B4" s="86" t="s">
        <v>296</v>
      </c>
      <c r="C4" s="72" t="s">
        <v>712</v>
      </c>
      <c r="D4" s="109"/>
      <c r="E4" s="110" t="s">
        <v>294</v>
      </c>
      <c r="F4" s="97" t="s">
        <v>308</v>
      </c>
      <c r="G4" s="107"/>
      <c r="H4" s="107" t="s">
        <v>295</v>
      </c>
      <c r="I4" s="317" t="s">
        <v>1268</v>
      </c>
      <c r="J4" s="107"/>
      <c r="K4" s="107" t="s">
        <v>296</v>
      </c>
      <c r="L4" s="323" t="s">
        <v>1582</v>
      </c>
      <c r="M4" s="272" t="s">
        <v>297</v>
      </c>
      <c r="N4" s="276"/>
      <c r="O4" s="107" t="s">
        <v>325</v>
      </c>
      <c r="P4" s="319" t="s">
        <v>1543</v>
      </c>
      <c r="Q4" s="107"/>
      <c r="R4" s="107" t="s">
        <v>292</v>
      </c>
      <c r="S4" s="317" t="s">
        <v>1633</v>
      </c>
      <c r="T4" s="107"/>
      <c r="U4" s="270" t="s">
        <v>306</v>
      </c>
      <c r="V4" s="271" t="s">
        <v>988</v>
      </c>
      <c r="W4" s="107"/>
      <c r="X4" s="107" t="s">
        <v>325</v>
      </c>
      <c r="Y4" s="111"/>
      <c r="Z4" s="272" t="s">
        <v>294</v>
      </c>
      <c r="AA4" s="271" t="s">
        <v>305</v>
      </c>
      <c r="AB4" s="107"/>
      <c r="AC4" s="107" t="s">
        <v>295</v>
      </c>
      <c r="AD4" s="108" t="s">
        <v>638</v>
      </c>
      <c r="AE4" s="107"/>
      <c r="AF4" s="107" t="s">
        <v>295</v>
      </c>
      <c r="AG4" s="108" t="s">
        <v>649</v>
      </c>
      <c r="AH4" s="82">
        <v>1</v>
      </c>
    </row>
    <row r="5" spans="1:37" ht="42.75" customHeight="1" x14ac:dyDescent="0.15">
      <c r="A5" s="81">
        <v>2</v>
      </c>
      <c r="B5" s="86" t="s">
        <v>292</v>
      </c>
      <c r="C5" s="72" t="s">
        <v>713</v>
      </c>
      <c r="D5" s="109"/>
      <c r="E5" s="272" t="s">
        <v>297</v>
      </c>
      <c r="F5" s="97" t="s">
        <v>308</v>
      </c>
      <c r="G5" s="107"/>
      <c r="H5" s="107" t="s">
        <v>325</v>
      </c>
      <c r="I5" s="108" t="s">
        <v>717</v>
      </c>
      <c r="J5" s="107"/>
      <c r="K5" s="107" t="s">
        <v>292</v>
      </c>
      <c r="L5" s="240"/>
      <c r="M5" s="272" t="s">
        <v>306</v>
      </c>
      <c r="N5" s="406" t="s">
        <v>728</v>
      </c>
      <c r="O5" s="107" t="s">
        <v>296</v>
      </c>
      <c r="P5" s="317" t="s">
        <v>1629</v>
      </c>
      <c r="Q5" s="107"/>
      <c r="R5" s="107" t="s">
        <v>294</v>
      </c>
      <c r="S5" s="306" t="s">
        <v>1165</v>
      </c>
      <c r="T5" s="107"/>
      <c r="U5" s="107" t="s">
        <v>295</v>
      </c>
      <c r="V5" s="108" t="s">
        <v>1650</v>
      </c>
      <c r="W5" s="107"/>
      <c r="X5" s="107" t="s">
        <v>296</v>
      </c>
      <c r="Y5" s="111" t="s">
        <v>419</v>
      </c>
      <c r="Z5" s="272" t="s">
        <v>297</v>
      </c>
      <c r="AA5" s="271"/>
      <c r="AB5" s="107"/>
      <c r="AC5" s="107" t="s">
        <v>325</v>
      </c>
      <c r="AD5" s="108"/>
      <c r="AE5" s="107"/>
      <c r="AF5" s="107" t="s">
        <v>325</v>
      </c>
      <c r="AG5" s="108"/>
      <c r="AH5" s="82">
        <v>2</v>
      </c>
    </row>
    <row r="6" spans="1:37" ht="42.75" customHeight="1" x14ac:dyDescent="0.15">
      <c r="A6" s="81">
        <v>3</v>
      </c>
      <c r="B6" s="86" t="s">
        <v>294</v>
      </c>
      <c r="C6" s="72" t="s">
        <v>714</v>
      </c>
      <c r="D6" s="109"/>
      <c r="E6" s="272" t="s">
        <v>306</v>
      </c>
      <c r="F6" s="271" t="s">
        <v>351</v>
      </c>
      <c r="G6" s="107"/>
      <c r="H6" s="107" t="s">
        <v>296</v>
      </c>
      <c r="I6" s="320" t="s">
        <v>1267</v>
      </c>
      <c r="J6" s="107"/>
      <c r="K6" s="107" t="s">
        <v>294</v>
      </c>
      <c r="L6" s="323"/>
      <c r="M6" s="110" t="s">
        <v>295</v>
      </c>
      <c r="N6" s="395" t="s">
        <v>726</v>
      </c>
      <c r="O6" s="107" t="s">
        <v>292</v>
      </c>
      <c r="P6" s="306" t="s">
        <v>1165</v>
      </c>
      <c r="Q6" s="107"/>
      <c r="R6" s="270" t="s">
        <v>297</v>
      </c>
      <c r="S6" s="271" t="s">
        <v>674</v>
      </c>
      <c r="T6" s="107"/>
      <c r="U6" s="270" t="s">
        <v>325</v>
      </c>
      <c r="V6" s="271" t="s">
        <v>493</v>
      </c>
      <c r="W6" s="107"/>
      <c r="X6" s="107" t="s">
        <v>292</v>
      </c>
      <c r="Y6" s="325" t="s">
        <v>1243</v>
      </c>
      <c r="Z6" s="272" t="s">
        <v>306</v>
      </c>
      <c r="AA6" s="271"/>
      <c r="AB6" s="107"/>
      <c r="AC6" s="107" t="s">
        <v>296</v>
      </c>
      <c r="AD6" s="113" t="s">
        <v>1013</v>
      </c>
      <c r="AE6" s="107"/>
      <c r="AF6" s="107" t="s">
        <v>296</v>
      </c>
      <c r="AG6" s="108"/>
      <c r="AH6" s="82">
        <v>3</v>
      </c>
    </row>
    <row r="7" spans="1:37" ht="42.75" customHeight="1" x14ac:dyDescent="0.15">
      <c r="A7" s="269">
        <v>4</v>
      </c>
      <c r="B7" s="270" t="s">
        <v>297</v>
      </c>
      <c r="C7" s="271"/>
      <c r="D7" s="109"/>
      <c r="E7" s="272" t="s">
        <v>295</v>
      </c>
      <c r="F7" s="271" t="s">
        <v>352</v>
      </c>
      <c r="G7" s="107"/>
      <c r="H7" s="107" t="s">
        <v>292</v>
      </c>
      <c r="I7" s="108" t="s">
        <v>945</v>
      </c>
      <c r="J7" s="107"/>
      <c r="K7" s="270" t="s">
        <v>297</v>
      </c>
      <c r="L7" s="275"/>
      <c r="M7" s="110" t="s">
        <v>325</v>
      </c>
      <c r="N7" s="239"/>
      <c r="O7" s="107" t="s">
        <v>294</v>
      </c>
      <c r="P7" s="317" t="s">
        <v>1630</v>
      </c>
      <c r="Q7" s="107"/>
      <c r="R7" s="270" t="s">
        <v>306</v>
      </c>
      <c r="S7" s="271" t="s">
        <v>674</v>
      </c>
      <c r="T7" s="107"/>
      <c r="U7" s="107" t="s">
        <v>296</v>
      </c>
      <c r="V7" s="320" t="s">
        <v>784</v>
      </c>
      <c r="W7" s="107"/>
      <c r="X7" s="107" t="s">
        <v>294</v>
      </c>
      <c r="Y7" s="325" t="s">
        <v>603</v>
      </c>
      <c r="Z7" s="110" t="s">
        <v>295</v>
      </c>
      <c r="AA7" s="108"/>
      <c r="AB7" s="107"/>
      <c r="AC7" s="107" t="s">
        <v>292</v>
      </c>
      <c r="AD7" s="108"/>
      <c r="AE7" s="107"/>
      <c r="AF7" s="107" t="s">
        <v>292</v>
      </c>
      <c r="AG7" s="108"/>
      <c r="AH7" s="82">
        <v>4</v>
      </c>
    </row>
    <row r="8" spans="1:37" ht="42.75" customHeight="1" x14ac:dyDescent="0.15">
      <c r="A8" s="269">
        <v>5</v>
      </c>
      <c r="B8" s="270" t="s">
        <v>306</v>
      </c>
      <c r="C8" s="271"/>
      <c r="D8" s="109"/>
      <c r="E8" s="272" t="s">
        <v>400</v>
      </c>
      <c r="F8" s="271" t="s">
        <v>353</v>
      </c>
      <c r="G8" s="107"/>
      <c r="H8" s="107" t="s">
        <v>294</v>
      </c>
      <c r="I8" s="113" t="s">
        <v>278</v>
      </c>
      <c r="J8" s="107"/>
      <c r="K8" s="270" t="s">
        <v>306</v>
      </c>
      <c r="L8" s="275"/>
      <c r="M8" s="110" t="s">
        <v>296</v>
      </c>
      <c r="N8" s="239" t="s">
        <v>1507</v>
      </c>
      <c r="O8" s="270" t="s">
        <v>297</v>
      </c>
      <c r="P8" s="271"/>
      <c r="Q8" s="107"/>
      <c r="R8" s="107" t="s">
        <v>295</v>
      </c>
      <c r="S8" s="317" t="s">
        <v>758</v>
      </c>
      <c r="T8" s="107"/>
      <c r="U8" s="107" t="s">
        <v>292</v>
      </c>
      <c r="V8" s="320" t="s">
        <v>759</v>
      </c>
      <c r="W8" s="107"/>
      <c r="X8" s="270" t="s">
        <v>297</v>
      </c>
      <c r="Y8" s="326"/>
      <c r="Z8" s="110" t="s">
        <v>325</v>
      </c>
      <c r="AA8" s="108"/>
      <c r="AB8" s="107"/>
      <c r="AC8" s="107" t="s">
        <v>294</v>
      </c>
      <c r="AD8" s="108"/>
      <c r="AE8" s="107"/>
      <c r="AF8" s="107" t="s">
        <v>294</v>
      </c>
      <c r="AG8" s="108" t="s">
        <v>270</v>
      </c>
      <c r="AH8" s="82">
        <v>5</v>
      </c>
    </row>
    <row r="9" spans="1:37" ht="42.75" customHeight="1" x14ac:dyDescent="0.15">
      <c r="A9" s="81">
        <v>6</v>
      </c>
      <c r="B9" s="86" t="s">
        <v>295</v>
      </c>
      <c r="C9" s="72" t="s">
        <v>1160</v>
      </c>
      <c r="D9" s="109"/>
      <c r="E9" s="272" t="s">
        <v>296</v>
      </c>
      <c r="F9" s="271" t="s">
        <v>394</v>
      </c>
      <c r="G9" s="107"/>
      <c r="H9" s="270" t="s">
        <v>297</v>
      </c>
      <c r="I9" s="271" t="s">
        <v>658</v>
      </c>
      <c r="J9" s="107"/>
      <c r="K9" s="107" t="s">
        <v>295</v>
      </c>
      <c r="L9" s="240"/>
      <c r="M9" s="110" t="s">
        <v>292</v>
      </c>
      <c r="N9" s="239" t="s">
        <v>1507</v>
      </c>
      <c r="O9" s="270" t="s">
        <v>306</v>
      </c>
      <c r="P9" s="271"/>
      <c r="Q9" s="107"/>
      <c r="R9" s="107" t="s">
        <v>325</v>
      </c>
      <c r="S9" s="306" t="s">
        <v>1578</v>
      </c>
      <c r="T9" s="107"/>
      <c r="U9" s="107" t="s">
        <v>294</v>
      </c>
      <c r="V9" s="320" t="s">
        <v>494</v>
      </c>
      <c r="W9" s="107"/>
      <c r="X9" s="270" t="s">
        <v>306</v>
      </c>
      <c r="Y9" s="326"/>
      <c r="Z9" s="110" t="s">
        <v>296</v>
      </c>
      <c r="AA9" s="108" t="s">
        <v>534</v>
      </c>
      <c r="AB9" s="107"/>
      <c r="AC9" s="270" t="s">
        <v>297</v>
      </c>
      <c r="AD9" s="271"/>
      <c r="AE9" s="107"/>
      <c r="AF9" s="270" t="s">
        <v>297</v>
      </c>
      <c r="AG9" s="271"/>
      <c r="AH9" s="82">
        <v>6</v>
      </c>
    </row>
    <row r="10" spans="1:37" ht="42.75" customHeight="1" x14ac:dyDescent="0.15">
      <c r="A10" s="261">
        <v>7</v>
      </c>
      <c r="B10" s="107" t="s">
        <v>400</v>
      </c>
      <c r="C10" s="317" t="s">
        <v>1184</v>
      </c>
      <c r="D10" s="109"/>
      <c r="E10" s="110" t="s">
        <v>292</v>
      </c>
      <c r="F10" s="108" t="s">
        <v>631</v>
      </c>
      <c r="G10" s="107"/>
      <c r="H10" s="270" t="s">
        <v>306</v>
      </c>
      <c r="I10" s="271" t="s">
        <v>660</v>
      </c>
      <c r="J10" s="107"/>
      <c r="K10" s="107" t="s">
        <v>325</v>
      </c>
      <c r="L10" s="240"/>
      <c r="M10" s="110" t="s">
        <v>294</v>
      </c>
      <c r="N10" s="239" t="s">
        <v>1508</v>
      </c>
      <c r="O10" s="107" t="s">
        <v>295</v>
      </c>
      <c r="P10" s="317" t="s">
        <v>1628</v>
      </c>
      <c r="Q10" s="107"/>
      <c r="R10" s="107" t="s">
        <v>296</v>
      </c>
      <c r="S10" s="319" t="s">
        <v>1579</v>
      </c>
      <c r="T10" s="107"/>
      <c r="U10" s="270" t="s">
        <v>297</v>
      </c>
      <c r="V10" s="271"/>
      <c r="W10" s="107"/>
      <c r="X10" s="107" t="s">
        <v>295</v>
      </c>
      <c r="Y10" s="325" t="s">
        <v>604</v>
      </c>
      <c r="Z10" s="110" t="s">
        <v>292</v>
      </c>
      <c r="AA10" s="266" t="s">
        <v>1012</v>
      </c>
      <c r="AB10" s="107"/>
      <c r="AC10" s="270" t="s">
        <v>306</v>
      </c>
      <c r="AD10" s="271"/>
      <c r="AE10" s="107"/>
      <c r="AF10" s="270" t="s">
        <v>306</v>
      </c>
      <c r="AG10" s="271"/>
      <c r="AH10" s="82">
        <v>7</v>
      </c>
    </row>
    <row r="11" spans="1:37" ht="42.75" customHeight="1" x14ac:dyDescent="0.15">
      <c r="A11" s="261">
        <v>8</v>
      </c>
      <c r="B11" s="107" t="s">
        <v>296</v>
      </c>
      <c r="C11" s="113" t="s">
        <v>1011</v>
      </c>
      <c r="D11" s="109"/>
      <c r="E11" s="110" t="s">
        <v>294</v>
      </c>
      <c r="F11" s="108" t="s">
        <v>630</v>
      </c>
      <c r="G11" s="107"/>
      <c r="H11" s="107" t="s">
        <v>295</v>
      </c>
      <c r="I11" s="317" t="s">
        <v>1561</v>
      </c>
      <c r="J11" s="107"/>
      <c r="K11" s="107" t="s">
        <v>296</v>
      </c>
      <c r="L11" s="323" t="s">
        <v>1569</v>
      </c>
      <c r="M11" s="272" t="s">
        <v>297</v>
      </c>
      <c r="N11" s="276" t="s">
        <v>1510</v>
      </c>
      <c r="O11" s="107" t="s">
        <v>325</v>
      </c>
      <c r="P11" s="317" t="s">
        <v>1571</v>
      </c>
      <c r="Q11" s="107"/>
      <c r="R11" s="107" t="s">
        <v>292</v>
      </c>
      <c r="S11" s="319" t="s">
        <v>1581</v>
      </c>
      <c r="T11" s="107"/>
      <c r="U11" s="270" t="s">
        <v>306</v>
      </c>
      <c r="V11" s="271"/>
      <c r="W11" s="107"/>
      <c r="X11" s="107" t="s">
        <v>325</v>
      </c>
      <c r="Y11" s="325" t="s">
        <v>644</v>
      </c>
      <c r="Z11" s="110" t="s">
        <v>294</v>
      </c>
      <c r="AA11" s="108" t="s">
        <v>224</v>
      </c>
      <c r="AB11" s="107"/>
      <c r="AC11" s="107" t="s">
        <v>295</v>
      </c>
      <c r="AD11" s="108" t="s">
        <v>1158</v>
      </c>
      <c r="AE11" s="107"/>
      <c r="AF11" s="107" t="s">
        <v>295</v>
      </c>
      <c r="AG11" s="72" t="s">
        <v>273</v>
      </c>
      <c r="AH11" s="82">
        <v>8</v>
      </c>
    </row>
    <row r="12" spans="1:37" ht="42.75" customHeight="1" x14ac:dyDescent="0.15">
      <c r="A12" s="261">
        <v>9</v>
      </c>
      <c r="B12" s="107" t="s">
        <v>292</v>
      </c>
      <c r="C12" s="108" t="s">
        <v>1161</v>
      </c>
      <c r="D12" s="109"/>
      <c r="E12" s="272" t="s">
        <v>297</v>
      </c>
      <c r="F12" s="271"/>
      <c r="G12" s="107"/>
      <c r="H12" s="107" t="s">
        <v>325</v>
      </c>
      <c r="I12" s="319" t="s">
        <v>1562</v>
      </c>
      <c r="J12" s="107"/>
      <c r="K12" s="107" t="s">
        <v>292</v>
      </c>
      <c r="L12" s="240" t="s">
        <v>630</v>
      </c>
      <c r="M12" s="272" t="s">
        <v>306</v>
      </c>
      <c r="N12" s="276" t="s">
        <v>1510</v>
      </c>
      <c r="O12" s="107" t="s">
        <v>296</v>
      </c>
      <c r="P12" s="317" t="s">
        <v>1572</v>
      </c>
      <c r="Q12" s="107"/>
      <c r="R12" s="107" t="s">
        <v>294</v>
      </c>
      <c r="S12" s="319" t="s">
        <v>757</v>
      </c>
      <c r="T12" s="107"/>
      <c r="U12" s="107" t="s">
        <v>295</v>
      </c>
      <c r="V12" s="113" t="s">
        <v>989</v>
      </c>
      <c r="W12" s="107"/>
      <c r="X12" s="107" t="s">
        <v>296</v>
      </c>
      <c r="Y12" s="111"/>
      <c r="Z12" s="272" t="s">
        <v>297</v>
      </c>
      <c r="AA12" s="271"/>
      <c r="AB12" s="107"/>
      <c r="AC12" s="107" t="s">
        <v>325</v>
      </c>
      <c r="AD12" s="108" t="s">
        <v>254</v>
      </c>
      <c r="AE12" s="107"/>
      <c r="AF12" s="107" t="s">
        <v>325</v>
      </c>
      <c r="AG12" s="72" t="s">
        <v>225</v>
      </c>
      <c r="AH12" s="82">
        <v>9</v>
      </c>
      <c r="AK12" s="72"/>
    </row>
    <row r="13" spans="1:37" ht="42.75" customHeight="1" x14ac:dyDescent="0.15">
      <c r="A13" s="261">
        <v>10</v>
      </c>
      <c r="B13" s="107" t="s">
        <v>294</v>
      </c>
      <c r="C13" s="319" t="s">
        <v>1174</v>
      </c>
      <c r="D13" s="109"/>
      <c r="E13" s="272" t="s">
        <v>306</v>
      </c>
      <c r="F13" s="271"/>
      <c r="G13" s="107"/>
      <c r="H13" s="107" t="s">
        <v>296</v>
      </c>
      <c r="I13" s="319" t="s">
        <v>1563</v>
      </c>
      <c r="J13" s="107"/>
      <c r="K13" s="107" t="s">
        <v>294</v>
      </c>
      <c r="L13" s="240" t="s">
        <v>959</v>
      </c>
      <c r="M13" s="272" t="s">
        <v>295</v>
      </c>
      <c r="N13" s="276" t="s">
        <v>486</v>
      </c>
      <c r="O13" s="107" t="s">
        <v>292</v>
      </c>
      <c r="P13" s="108"/>
      <c r="Q13" s="107"/>
      <c r="R13" s="270" t="s">
        <v>297</v>
      </c>
      <c r="S13" s="271" t="s">
        <v>490</v>
      </c>
      <c r="T13" s="107"/>
      <c r="U13" s="107" t="s">
        <v>325</v>
      </c>
      <c r="V13" s="108" t="s">
        <v>576</v>
      </c>
      <c r="W13" s="107"/>
      <c r="X13" s="107" t="s">
        <v>292</v>
      </c>
      <c r="Y13" s="111" t="s">
        <v>435</v>
      </c>
      <c r="Z13" s="272" t="s">
        <v>306</v>
      </c>
      <c r="AA13" s="271"/>
      <c r="AB13" s="107"/>
      <c r="AC13" s="107" t="s">
        <v>296</v>
      </c>
      <c r="AD13" s="108" t="s">
        <v>1156</v>
      </c>
      <c r="AE13" s="107"/>
      <c r="AF13" s="107" t="s">
        <v>296</v>
      </c>
      <c r="AG13" s="113" t="s">
        <v>274</v>
      </c>
      <c r="AH13" s="82">
        <v>10</v>
      </c>
      <c r="AK13" s="72"/>
    </row>
    <row r="14" spans="1:37" ht="42.75" customHeight="1" x14ac:dyDescent="0.15">
      <c r="A14" s="269">
        <v>11</v>
      </c>
      <c r="B14" s="270" t="s">
        <v>297</v>
      </c>
      <c r="C14" s="271"/>
      <c r="D14" s="109"/>
      <c r="E14" s="110" t="s">
        <v>295</v>
      </c>
      <c r="F14" s="108" t="s">
        <v>1166</v>
      </c>
      <c r="G14" s="107"/>
      <c r="H14" s="107" t="s">
        <v>292</v>
      </c>
      <c r="I14" s="317" t="s">
        <v>630</v>
      </c>
      <c r="J14" s="107"/>
      <c r="K14" s="270" t="s">
        <v>297</v>
      </c>
      <c r="L14" s="275"/>
      <c r="M14" s="110" t="s">
        <v>325</v>
      </c>
      <c r="N14" s="239" t="s">
        <v>1511</v>
      </c>
      <c r="O14" s="107" t="s">
        <v>294</v>
      </c>
      <c r="P14" s="400" t="s">
        <v>230</v>
      </c>
      <c r="Q14" s="107"/>
      <c r="R14" s="270" t="s">
        <v>306</v>
      </c>
      <c r="S14" s="271" t="s">
        <v>523</v>
      </c>
      <c r="T14" s="107"/>
      <c r="U14" s="107" t="s">
        <v>296</v>
      </c>
      <c r="V14" s="113" t="s">
        <v>990</v>
      </c>
      <c r="W14" s="107"/>
      <c r="X14" s="107" t="s">
        <v>294</v>
      </c>
      <c r="Y14" s="267" t="s">
        <v>646</v>
      </c>
      <c r="Z14" s="272" t="s">
        <v>295</v>
      </c>
      <c r="AA14" s="271" t="s">
        <v>998</v>
      </c>
      <c r="AB14" s="107"/>
      <c r="AC14" s="270" t="s">
        <v>292</v>
      </c>
      <c r="AD14" s="271" t="s">
        <v>298</v>
      </c>
      <c r="AE14" s="107"/>
      <c r="AF14" s="107" t="s">
        <v>292</v>
      </c>
      <c r="AG14" s="72" t="s">
        <v>1180</v>
      </c>
      <c r="AH14" s="82">
        <v>11</v>
      </c>
      <c r="AK14" s="72"/>
    </row>
    <row r="15" spans="1:37" ht="42.75" customHeight="1" x14ac:dyDescent="0.15">
      <c r="A15" s="269">
        <v>12</v>
      </c>
      <c r="B15" s="270" t="s">
        <v>306</v>
      </c>
      <c r="C15" s="271"/>
      <c r="D15" s="109"/>
      <c r="E15" s="110" t="s">
        <v>400</v>
      </c>
      <c r="F15" s="317" t="s">
        <v>1220</v>
      </c>
      <c r="G15" s="107"/>
      <c r="H15" s="107" t="s">
        <v>294</v>
      </c>
      <c r="I15" s="305" t="s">
        <v>978</v>
      </c>
      <c r="J15" s="107"/>
      <c r="K15" s="270" t="s">
        <v>306</v>
      </c>
      <c r="L15" s="275"/>
      <c r="M15" s="110" t="s">
        <v>296</v>
      </c>
      <c r="N15" s="239" t="s">
        <v>1538</v>
      </c>
      <c r="O15" s="270" t="s">
        <v>297</v>
      </c>
      <c r="P15" s="271"/>
      <c r="Q15" s="107"/>
      <c r="R15" s="107" t="s">
        <v>295</v>
      </c>
      <c r="S15" s="319" t="s">
        <v>1641</v>
      </c>
      <c r="T15" s="107"/>
      <c r="U15" s="107" t="s">
        <v>292</v>
      </c>
      <c r="V15" s="108" t="s">
        <v>991</v>
      </c>
      <c r="W15" s="107"/>
      <c r="X15" s="270" t="s">
        <v>297</v>
      </c>
      <c r="Y15" s="281"/>
      <c r="Z15" s="110" t="s">
        <v>325</v>
      </c>
      <c r="AA15" s="108" t="s">
        <v>647</v>
      </c>
      <c r="AB15" s="107"/>
      <c r="AC15" s="107" t="s">
        <v>294</v>
      </c>
      <c r="AD15" s="108"/>
      <c r="AE15" s="107"/>
      <c r="AF15" s="107" t="s">
        <v>294</v>
      </c>
      <c r="AG15" s="72" t="s">
        <v>1005</v>
      </c>
      <c r="AH15" s="82">
        <v>12</v>
      </c>
      <c r="AK15" s="72"/>
    </row>
    <row r="16" spans="1:37" ht="42.75" customHeight="1" x14ac:dyDescent="0.15">
      <c r="A16" s="261">
        <v>13</v>
      </c>
      <c r="B16" s="107" t="s">
        <v>295</v>
      </c>
      <c r="C16" s="317" t="s">
        <v>1222</v>
      </c>
      <c r="D16" s="109"/>
      <c r="E16" s="110" t="s">
        <v>296</v>
      </c>
      <c r="F16" s="108" t="s">
        <v>1126</v>
      </c>
      <c r="G16" s="107"/>
      <c r="H16" s="270" t="s">
        <v>297</v>
      </c>
      <c r="I16" s="386" t="s">
        <v>659</v>
      </c>
      <c r="J16" s="107"/>
      <c r="K16" s="107" t="s">
        <v>295</v>
      </c>
      <c r="L16" s="240"/>
      <c r="M16" s="110" t="s">
        <v>292</v>
      </c>
      <c r="N16" s="239"/>
      <c r="O16" s="270" t="s">
        <v>306</v>
      </c>
      <c r="P16" s="271"/>
      <c r="Q16" s="107"/>
      <c r="R16" s="107" t="s">
        <v>325</v>
      </c>
      <c r="S16" s="108"/>
      <c r="T16" s="107"/>
      <c r="U16" s="107" t="s">
        <v>294</v>
      </c>
      <c r="V16" s="108" t="s">
        <v>992</v>
      </c>
      <c r="W16" s="107"/>
      <c r="X16" s="270" t="s">
        <v>306</v>
      </c>
      <c r="Y16" s="281"/>
      <c r="Z16" s="110" t="s">
        <v>296</v>
      </c>
      <c r="AA16" s="113" t="s">
        <v>999</v>
      </c>
      <c r="AB16" s="107"/>
      <c r="AC16" s="270" t="s">
        <v>297</v>
      </c>
      <c r="AD16" s="271"/>
      <c r="AE16" s="107"/>
      <c r="AF16" s="270" t="s">
        <v>297</v>
      </c>
      <c r="AG16" s="271"/>
      <c r="AH16" s="82">
        <v>13</v>
      </c>
      <c r="AK16" s="72"/>
    </row>
    <row r="17" spans="1:34" ht="42.75" customHeight="1" x14ac:dyDescent="0.15">
      <c r="A17" s="261">
        <v>14</v>
      </c>
      <c r="B17" s="107" t="s">
        <v>400</v>
      </c>
      <c r="C17" s="317" t="s">
        <v>1169</v>
      </c>
      <c r="D17" s="109"/>
      <c r="E17" s="110" t="s">
        <v>292</v>
      </c>
      <c r="F17" s="108"/>
      <c r="G17" s="107"/>
      <c r="H17" s="270" t="s">
        <v>306</v>
      </c>
      <c r="I17" s="386" t="s">
        <v>661</v>
      </c>
      <c r="J17" s="107"/>
      <c r="K17" s="107" t="s">
        <v>325</v>
      </c>
      <c r="L17" s="323"/>
      <c r="M17" s="110" t="s">
        <v>294</v>
      </c>
      <c r="N17" s="239"/>
      <c r="O17" s="107" t="s">
        <v>295</v>
      </c>
      <c r="P17" s="317" t="s">
        <v>727</v>
      </c>
      <c r="Q17" s="107"/>
      <c r="R17" s="107" t="s">
        <v>296</v>
      </c>
      <c r="S17" s="319" t="s">
        <v>1642</v>
      </c>
      <c r="T17" s="107"/>
      <c r="U17" s="270" t="s">
        <v>297</v>
      </c>
      <c r="V17" s="318" t="s">
        <v>1576</v>
      </c>
      <c r="W17" s="107"/>
      <c r="X17" s="107" t="s">
        <v>295</v>
      </c>
      <c r="Y17" s="111" t="s">
        <v>502</v>
      </c>
      <c r="Z17" s="110" t="s">
        <v>292</v>
      </c>
      <c r="AA17" s="108" t="s">
        <v>1000</v>
      </c>
      <c r="AB17" s="107"/>
      <c r="AC17" s="270" t="s">
        <v>306</v>
      </c>
      <c r="AD17" s="271"/>
      <c r="AE17" s="107"/>
      <c r="AF17" s="270" t="s">
        <v>306</v>
      </c>
      <c r="AG17" s="271"/>
      <c r="AH17" s="82">
        <v>14</v>
      </c>
    </row>
    <row r="18" spans="1:34" ht="42.75" customHeight="1" x14ac:dyDescent="0.15">
      <c r="A18" s="261">
        <v>15</v>
      </c>
      <c r="B18" s="107" t="s">
        <v>296</v>
      </c>
      <c r="C18" s="108" t="s">
        <v>715</v>
      </c>
      <c r="D18" s="109"/>
      <c r="E18" s="110" t="s">
        <v>294</v>
      </c>
      <c r="F18" s="108"/>
      <c r="G18" s="107"/>
      <c r="H18" s="107" t="s">
        <v>295</v>
      </c>
      <c r="I18" s="320" t="s">
        <v>984</v>
      </c>
      <c r="J18" s="107"/>
      <c r="K18" s="107" t="s">
        <v>296</v>
      </c>
      <c r="L18" s="323" t="s">
        <v>1555</v>
      </c>
      <c r="M18" s="272" t="s">
        <v>297</v>
      </c>
      <c r="N18" s="276"/>
      <c r="O18" s="107" t="s">
        <v>325</v>
      </c>
      <c r="P18" s="108"/>
      <c r="Q18" s="107"/>
      <c r="R18" s="107" t="s">
        <v>292</v>
      </c>
      <c r="S18" s="108"/>
      <c r="T18" s="107"/>
      <c r="U18" s="270" t="s">
        <v>306</v>
      </c>
      <c r="V18" s="271"/>
      <c r="W18" s="107"/>
      <c r="X18" s="107" t="s">
        <v>325</v>
      </c>
      <c r="Y18" s="111"/>
      <c r="Z18" s="110" t="s">
        <v>294</v>
      </c>
      <c r="AA18" s="108"/>
      <c r="AB18" s="107"/>
      <c r="AC18" s="107" t="s">
        <v>295</v>
      </c>
      <c r="AD18" s="108" t="s">
        <v>1002</v>
      </c>
      <c r="AE18" s="107"/>
      <c r="AF18" s="107" t="s">
        <v>295</v>
      </c>
      <c r="AG18" s="108"/>
      <c r="AH18" s="82">
        <v>15</v>
      </c>
    </row>
    <row r="19" spans="1:34" ht="42.75" customHeight="1" x14ac:dyDescent="0.15">
      <c r="A19" s="261">
        <v>16</v>
      </c>
      <c r="B19" s="107" t="s">
        <v>292</v>
      </c>
      <c r="C19" s="305"/>
      <c r="D19" s="109"/>
      <c r="E19" s="272" t="s">
        <v>297</v>
      </c>
      <c r="F19" s="271"/>
      <c r="G19" s="107"/>
      <c r="H19" s="107" t="s">
        <v>325</v>
      </c>
      <c r="I19" s="108"/>
      <c r="J19" s="107"/>
      <c r="K19" s="107" t="s">
        <v>292</v>
      </c>
      <c r="L19" s="323" t="s">
        <v>1531</v>
      </c>
      <c r="M19" s="272" t="s">
        <v>306</v>
      </c>
      <c r="N19" s="276"/>
      <c r="O19" s="107" t="s">
        <v>296</v>
      </c>
      <c r="P19" s="317" t="s">
        <v>1233</v>
      </c>
      <c r="Q19" s="107"/>
      <c r="R19" s="107" t="s">
        <v>294</v>
      </c>
      <c r="S19" s="108"/>
      <c r="T19" s="107"/>
      <c r="U19" s="107" t="s">
        <v>295</v>
      </c>
      <c r="V19" s="108" t="s">
        <v>512</v>
      </c>
      <c r="W19" s="107"/>
      <c r="X19" s="107" t="s">
        <v>296</v>
      </c>
      <c r="Y19" s="111" t="s">
        <v>408</v>
      </c>
      <c r="Z19" s="272" t="s">
        <v>297</v>
      </c>
      <c r="AA19" s="268" t="s">
        <v>1234</v>
      </c>
      <c r="AB19" s="107"/>
      <c r="AC19" s="107" t="s">
        <v>325</v>
      </c>
      <c r="AD19" s="108"/>
      <c r="AE19" s="107"/>
      <c r="AF19" s="107" t="s">
        <v>325</v>
      </c>
      <c r="AG19" s="108"/>
      <c r="AH19" s="82">
        <v>16</v>
      </c>
    </row>
    <row r="20" spans="1:34" ht="42.75" customHeight="1" x14ac:dyDescent="0.15">
      <c r="A20" s="261">
        <v>17</v>
      </c>
      <c r="B20" s="107" t="s">
        <v>294</v>
      </c>
      <c r="C20" s="108" t="s">
        <v>1162</v>
      </c>
      <c r="D20" s="109"/>
      <c r="E20" s="272" t="s">
        <v>306</v>
      </c>
      <c r="F20" s="271"/>
      <c r="G20" s="107"/>
      <c r="H20" s="107" t="s">
        <v>296</v>
      </c>
      <c r="I20" s="108" t="s">
        <v>666</v>
      </c>
      <c r="J20" s="107"/>
      <c r="K20" s="107" t="s">
        <v>294</v>
      </c>
      <c r="L20" s="323" t="s">
        <v>1570</v>
      </c>
      <c r="M20" s="110" t="s">
        <v>295</v>
      </c>
      <c r="N20" s="239"/>
      <c r="O20" s="107" t="s">
        <v>292</v>
      </c>
      <c r="P20" s="317" t="s">
        <v>1573</v>
      </c>
      <c r="Q20" s="107"/>
      <c r="R20" s="270" t="s">
        <v>297</v>
      </c>
      <c r="S20" s="271"/>
      <c r="T20" s="107"/>
      <c r="U20" s="107" t="s">
        <v>325</v>
      </c>
      <c r="V20" s="317" t="s">
        <v>766</v>
      </c>
      <c r="W20" s="107"/>
      <c r="X20" s="107" t="s">
        <v>292</v>
      </c>
      <c r="Y20" s="111" t="s">
        <v>405</v>
      </c>
      <c r="Z20" s="272" t="s">
        <v>306</v>
      </c>
      <c r="AA20" s="271"/>
      <c r="AB20" s="107"/>
      <c r="AC20" s="107" t="s">
        <v>296</v>
      </c>
      <c r="AD20" s="108" t="s">
        <v>1003</v>
      </c>
      <c r="AE20" s="107"/>
      <c r="AF20" s="107" t="s">
        <v>296</v>
      </c>
      <c r="AG20" s="317" t="s">
        <v>1617</v>
      </c>
      <c r="AH20" s="82">
        <v>17</v>
      </c>
    </row>
    <row r="21" spans="1:34" ht="42.75" customHeight="1" x14ac:dyDescent="0.15">
      <c r="A21" s="269">
        <v>18</v>
      </c>
      <c r="B21" s="270" t="s">
        <v>297</v>
      </c>
      <c r="C21" s="271"/>
      <c r="D21" s="109"/>
      <c r="E21" s="110" t="s">
        <v>295</v>
      </c>
      <c r="F21" s="108" t="s">
        <v>1148</v>
      </c>
      <c r="G21" s="107"/>
      <c r="H21" s="107" t="s">
        <v>292</v>
      </c>
      <c r="I21" s="317"/>
      <c r="J21" s="107"/>
      <c r="K21" s="270" t="s">
        <v>297</v>
      </c>
      <c r="L21" s="275"/>
      <c r="M21" s="110" t="s">
        <v>325</v>
      </c>
      <c r="N21" s="239" t="s">
        <v>525</v>
      </c>
      <c r="O21" s="107" t="s">
        <v>294</v>
      </c>
      <c r="P21" s="108"/>
      <c r="Q21" s="107"/>
      <c r="R21" s="270" t="s">
        <v>306</v>
      </c>
      <c r="S21" s="271"/>
      <c r="T21" s="107"/>
      <c r="U21" s="107" t="s">
        <v>296</v>
      </c>
      <c r="V21" s="268" t="s">
        <v>1182</v>
      </c>
      <c r="W21" s="107"/>
      <c r="X21" s="107" t="s">
        <v>294</v>
      </c>
      <c r="Y21" s="111" t="s">
        <v>406</v>
      </c>
      <c r="Z21" s="110" t="s">
        <v>295</v>
      </c>
      <c r="AA21" s="108" t="s">
        <v>391</v>
      </c>
      <c r="AB21" s="107"/>
      <c r="AC21" s="107" t="s">
        <v>292</v>
      </c>
      <c r="AD21" s="108"/>
      <c r="AE21" s="107"/>
      <c r="AF21" s="107" t="s">
        <v>292</v>
      </c>
      <c r="AG21" s="108" t="s">
        <v>1006</v>
      </c>
      <c r="AH21" s="82">
        <v>18</v>
      </c>
    </row>
    <row r="22" spans="1:34" ht="42.75" customHeight="1" x14ac:dyDescent="0.15">
      <c r="A22" s="269">
        <v>19</v>
      </c>
      <c r="B22" s="270" t="s">
        <v>306</v>
      </c>
      <c r="C22" s="271"/>
      <c r="D22" s="109"/>
      <c r="E22" s="110" t="s">
        <v>400</v>
      </c>
      <c r="F22" s="317" t="s">
        <v>1219</v>
      </c>
      <c r="G22" s="107"/>
      <c r="H22" s="107" t="s">
        <v>294</v>
      </c>
      <c r="I22" s="320" t="s">
        <v>718</v>
      </c>
      <c r="J22" s="107"/>
      <c r="K22" s="270" t="s">
        <v>306</v>
      </c>
      <c r="L22" s="275"/>
      <c r="M22" s="110" t="s">
        <v>296</v>
      </c>
      <c r="N22" s="239" t="s">
        <v>1514</v>
      </c>
      <c r="O22" s="270" t="s">
        <v>297</v>
      </c>
      <c r="P22" s="271"/>
      <c r="Q22" s="107"/>
      <c r="R22" s="107" t="s">
        <v>295</v>
      </c>
      <c r="S22" s="108"/>
      <c r="T22" s="107"/>
      <c r="U22" s="107" t="s">
        <v>292</v>
      </c>
      <c r="V22" s="108" t="s">
        <v>505</v>
      </c>
      <c r="W22" s="107"/>
      <c r="X22" s="270" t="s">
        <v>297</v>
      </c>
      <c r="Y22" s="281"/>
      <c r="Z22" s="110" t="s">
        <v>325</v>
      </c>
      <c r="AA22" s="108" t="s">
        <v>391</v>
      </c>
      <c r="AB22" s="107"/>
      <c r="AC22" s="107" t="s">
        <v>294</v>
      </c>
      <c r="AD22" s="108" t="s">
        <v>631</v>
      </c>
      <c r="AE22" s="107"/>
      <c r="AF22" s="107" t="s">
        <v>294</v>
      </c>
      <c r="AG22" s="108" t="s">
        <v>631</v>
      </c>
      <c r="AH22" s="82">
        <v>19</v>
      </c>
    </row>
    <row r="23" spans="1:34" ht="42.75" customHeight="1" x14ac:dyDescent="0.15">
      <c r="A23" s="261">
        <v>20</v>
      </c>
      <c r="B23" s="107" t="s">
        <v>295</v>
      </c>
      <c r="C23" s="317" t="s">
        <v>1173</v>
      </c>
      <c r="D23" s="109"/>
      <c r="E23" s="110" t="s">
        <v>296</v>
      </c>
      <c r="F23" s="317" t="s">
        <v>1172</v>
      </c>
      <c r="G23" s="107"/>
      <c r="H23" s="270" t="s">
        <v>297</v>
      </c>
      <c r="I23" s="386" t="s">
        <v>719</v>
      </c>
      <c r="J23" s="107"/>
      <c r="K23" s="107" t="s">
        <v>295</v>
      </c>
      <c r="L23" s="240" t="s">
        <v>951</v>
      </c>
      <c r="M23" s="110" t="s">
        <v>292</v>
      </c>
      <c r="N23" s="395" t="s">
        <v>733</v>
      </c>
      <c r="O23" s="270" t="s">
        <v>306</v>
      </c>
      <c r="P23" s="271"/>
      <c r="Q23" s="107"/>
      <c r="R23" s="107" t="s">
        <v>325</v>
      </c>
      <c r="S23" s="108"/>
      <c r="T23" s="107"/>
      <c r="U23" s="107" t="s">
        <v>294</v>
      </c>
      <c r="V23" s="108"/>
      <c r="W23" s="107"/>
      <c r="X23" s="270" t="s">
        <v>306</v>
      </c>
      <c r="Y23" s="281"/>
      <c r="Z23" s="110" t="s">
        <v>296</v>
      </c>
      <c r="AA23" s="268" t="s">
        <v>1183</v>
      </c>
      <c r="AB23" s="107"/>
      <c r="AC23" s="270" t="s">
        <v>297</v>
      </c>
      <c r="AD23" s="280"/>
      <c r="AE23" s="107"/>
      <c r="AF23" s="270" t="s">
        <v>297</v>
      </c>
      <c r="AG23" s="271" t="s">
        <v>543</v>
      </c>
      <c r="AH23" s="82">
        <v>20</v>
      </c>
    </row>
    <row r="24" spans="1:34" ht="42.75" customHeight="1" x14ac:dyDescent="0.15">
      <c r="A24" s="261">
        <v>21</v>
      </c>
      <c r="B24" s="107" t="s">
        <v>400</v>
      </c>
      <c r="C24" s="108"/>
      <c r="D24" s="109"/>
      <c r="E24" s="110" t="s">
        <v>292</v>
      </c>
      <c r="F24" s="320" t="s">
        <v>1165</v>
      </c>
      <c r="G24" s="107"/>
      <c r="H24" s="270" t="s">
        <v>306</v>
      </c>
      <c r="I24" s="386" t="s">
        <v>942</v>
      </c>
      <c r="J24" s="107"/>
      <c r="K24" s="107" t="s">
        <v>325</v>
      </c>
      <c r="L24" s="323" t="s">
        <v>1374</v>
      </c>
      <c r="M24" s="110" t="s">
        <v>294</v>
      </c>
      <c r="N24" s="395" t="s">
        <v>732</v>
      </c>
      <c r="O24" s="270" t="s">
        <v>295</v>
      </c>
      <c r="P24" s="271" t="s">
        <v>965</v>
      </c>
      <c r="Q24" s="107"/>
      <c r="R24" s="107" t="s">
        <v>296</v>
      </c>
      <c r="S24" s="108" t="s">
        <v>970</v>
      </c>
      <c r="T24" s="107"/>
      <c r="U24" s="270" t="s">
        <v>297</v>
      </c>
      <c r="V24" s="405" t="s">
        <v>499</v>
      </c>
      <c r="W24" s="107"/>
      <c r="X24" s="107" t="s">
        <v>295</v>
      </c>
      <c r="Y24" s="111" t="s">
        <v>407</v>
      </c>
      <c r="Z24" s="110" t="s">
        <v>292</v>
      </c>
      <c r="AA24" s="108" t="s">
        <v>391</v>
      </c>
      <c r="AB24" s="107"/>
      <c r="AC24" s="270" t="s">
        <v>306</v>
      </c>
      <c r="AD24" s="271"/>
      <c r="AE24" s="107"/>
      <c r="AF24" s="270" t="s">
        <v>306</v>
      </c>
      <c r="AG24" s="271"/>
      <c r="AH24" s="82">
        <v>21</v>
      </c>
    </row>
    <row r="25" spans="1:34" ht="42.75" customHeight="1" x14ac:dyDescent="0.15">
      <c r="A25" s="261">
        <v>22</v>
      </c>
      <c r="B25" s="107" t="s">
        <v>296</v>
      </c>
      <c r="C25" s="320" t="s">
        <v>1164</v>
      </c>
      <c r="D25" s="109"/>
      <c r="E25" s="110" t="s">
        <v>294</v>
      </c>
      <c r="F25" s="108"/>
      <c r="G25" s="107"/>
      <c r="H25" s="107" t="s">
        <v>295</v>
      </c>
      <c r="I25" s="317" t="s">
        <v>391</v>
      </c>
      <c r="J25" s="107"/>
      <c r="K25" s="107" t="s">
        <v>296</v>
      </c>
      <c r="L25" s="323" t="s">
        <v>1483</v>
      </c>
      <c r="M25" s="272" t="s">
        <v>297</v>
      </c>
      <c r="N25" s="276" t="s">
        <v>1540</v>
      </c>
      <c r="O25" s="270" t="s">
        <v>325</v>
      </c>
      <c r="P25" s="271" t="s">
        <v>418</v>
      </c>
      <c r="Q25" s="107"/>
      <c r="R25" s="107" t="s">
        <v>292</v>
      </c>
      <c r="S25" s="108" t="s">
        <v>642</v>
      </c>
      <c r="T25" s="107"/>
      <c r="U25" s="270" t="s">
        <v>306</v>
      </c>
      <c r="V25" s="271"/>
      <c r="W25" s="107"/>
      <c r="X25" s="107" t="s">
        <v>325</v>
      </c>
      <c r="Y25" s="111" t="s">
        <v>409</v>
      </c>
      <c r="Z25" s="110" t="s">
        <v>294</v>
      </c>
      <c r="AA25" s="108" t="s">
        <v>391</v>
      </c>
      <c r="AB25" s="107"/>
      <c r="AC25" s="107" t="s">
        <v>295</v>
      </c>
      <c r="AD25" s="317" t="s">
        <v>752</v>
      </c>
      <c r="AE25" s="107"/>
      <c r="AF25" s="107" t="s">
        <v>295</v>
      </c>
      <c r="AG25" s="108" t="s">
        <v>651</v>
      </c>
      <c r="AH25" s="82">
        <v>22</v>
      </c>
    </row>
    <row r="26" spans="1:34" ht="42.75" customHeight="1" x14ac:dyDescent="0.15">
      <c r="A26" s="261">
        <v>23</v>
      </c>
      <c r="B26" s="107" t="s">
        <v>292</v>
      </c>
      <c r="C26" s="320" t="s">
        <v>711</v>
      </c>
      <c r="D26" s="109"/>
      <c r="E26" s="272" t="s">
        <v>297</v>
      </c>
      <c r="F26" s="271"/>
      <c r="G26" s="107"/>
      <c r="H26" s="107" t="s">
        <v>325</v>
      </c>
      <c r="I26" s="320" t="s">
        <v>1564</v>
      </c>
      <c r="J26" s="107"/>
      <c r="K26" s="270" t="s">
        <v>292</v>
      </c>
      <c r="L26" s="275" t="s">
        <v>483</v>
      </c>
      <c r="M26" s="272" t="s">
        <v>306</v>
      </c>
      <c r="N26" s="276" t="s">
        <v>1518</v>
      </c>
      <c r="O26" s="107" t="s">
        <v>296</v>
      </c>
      <c r="P26" s="317" t="s">
        <v>782</v>
      </c>
      <c r="Q26" s="107"/>
      <c r="R26" s="107" t="s">
        <v>294</v>
      </c>
      <c r="S26" s="108" t="s">
        <v>1649</v>
      </c>
      <c r="T26" s="107"/>
      <c r="U26" s="270" t="s">
        <v>295</v>
      </c>
      <c r="V26" s="271" t="s">
        <v>498</v>
      </c>
      <c r="W26" s="107"/>
      <c r="X26" s="107" t="s">
        <v>296</v>
      </c>
      <c r="Y26" s="111" t="s">
        <v>997</v>
      </c>
      <c r="Z26" s="272" t="s">
        <v>297</v>
      </c>
      <c r="AA26" s="271"/>
      <c r="AB26" s="107"/>
      <c r="AC26" s="270" t="s">
        <v>325</v>
      </c>
      <c r="AD26" s="271" t="s">
        <v>1004</v>
      </c>
      <c r="AE26" s="107"/>
      <c r="AF26" s="107" t="s">
        <v>325</v>
      </c>
      <c r="AG26" s="317" t="s">
        <v>1618</v>
      </c>
      <c r="AH26" s="82">
        <v>23</v>
      </c>
    </row>
    <row r="27" spans="1:34" ht="42.75" customHeight="1" x14ac:dyDescent="0.15">
      <c r="A27" s="261">
        <v>24</v>
      </c>
      <c r="B27" s="107" t="s">
        <v>294</v>
      </c>
      <c r="C27" s="320" t="s">
        <v>1122</v>
      </c>
      <c r="D27" s="109"/>
      <c r="E27" s="272" t="s">
        <v>306</v>
      </c>
      <c r="F27" s="271"/>
      <c r="G27" s="107"/>
      <c r="H27" s="107" t="s">
        <v>296</v>
      </c>
      <c r="I27" s="305" t="s">
        <v>1565</v>
      </c>
      <c r="J27" s="107"/>
      <c r="K27" s="270" t="s">
        <v>294</v>
      </c>
      <c r="L27" s="275" t="s">
        <v>484</v>
      </c>
      <c r="M27" s="110" t="s">
        <v>295</v>
      </c>
      <c r="N27" s="239" t="s">
        <v>1519</v>
      </c>
      <c r="O27" s="107" t="s">
        <v>292</v>
      </c>
      <c r="P27" s="320" t="s">
        <v>1631</v>
      </c>
      <c r="Q27" s="107"/>
      <c r="R27" s="270" t="s">
        <v>297</v>
      </c>
      <c r="S27" s="271"/>
      <c r="T27" s="107"/>
      <c r="U27" s="107" t="s">
        <v>325</v>
      </c>
      <c r="V27" s="108"/>
      <c r="W27" s="107"/>
      <c r="X27" s="107" t="s">
        <v>292</v>
      </c>
      <c r="Y27" s="267" t="s">
        <v>504</v>
      </c>
      <c r="Z27" s="272" t="s">
        <v>306</v>
      </c>
      <c r="AA27" s="271"/>
      <c r="AB27" s="107"/>
      <c r="AC27" s="107" t="s">
        <v>296</v>
      </c>
      <c r="AD27" s="108" t="s">
        <v>545</v>
      </c>
      <c r="AE27" s="107"/>
      <c r="AF27" s="107" t="s">
        <v>296</v>
      </c>
      <c r="AG27" s="108" t="s">
        <v>1008</v>
      </c>
      <c r="AH27" s="82">
        <v>24</v>
      </c>
    </row>
    <row r="28" spans="1:34" ht="42.75" customHeight="1" thickBot="1" x14ac:dyDescent="0.2">
      <c r="A28" s="261">
        <v>25</v>
      </c>
      <c r="B28" s="107" t="s">
        <v>297</v>
      </c>
      <c r="C28" s="108"/>
      <c r="D28" s="109"/>
      <c r="E28" s="110" t="s">
        <v>295</v>
      </c>
      <c r="F28" s="320" t="s">
        <v>716</v>
      </c>
      <c r="G28" s="107"/>
      <c r="H28" s="107" t="s">
        <v>292</v>
      </c>
      <c r="I28" s="305" t="s">
        <v>1566</v>
      </c>
      <c r="J28" s="107"/>
      <c r="K28" s="270" t="s">
        <v>297</v>
      </c>
      <c r="L28" s="275"/>
      <c r="M28" s="398" t="s">
        <v>325</v>
      </c>
      <c r="N28" s="399"/>
      <c r="O28" s="107" t="s">
        <v>294</v>
      </c>
      <c r="P28" s="317" t="s">
        <v>762</v>
      </c>
      <c r="Q28" s="107"/>
      <c r="R28" s="270" t="s">
        <v>306</v>
      </c>
      <c r="S28" s="271"/>
      <c r="T28" s="107"/>
      <c r="U28" s="107" t="s">
        <v>296</v>
      </c>
      <c r="V28" s="87" t="s">
        <v>785</v>
      </c>
      <c r="W28" s="107"/>
      <c r="X28" s="107" t="s">
        <v>294</v>
      </c>
      <c r="Y28" s="111"/>
      <c r="Z28" s="110" t="s">
        <v>295</v>
      </c>
      <c r="AA28" s="108"/>
      <c r="AB28" s="107"/>
      <c r="AC28" s="107" t="s">
        <v>292</v>
      </c>
      <c r="AD28" s="108" t="s">
        <v>630</v>
      </c>
      <c r="AE28" s="107"/>
      <c r="AF28" s="107" t="s">
        <v>292</v>
      </c>
      <c r="AG28" s="108" t="s">
        <v>542</v>
      </c>
      <c r="AH28" s="82">
        <v>25</v>
      </c>
    </row>
    <row r="29" spans="1:34" ht="42.75" customHeight="1" x14ac:dyDescent="0.15">
      <c r="A29" s="261">
        <v>26</v>
      </c>
      <c r="B29" s="107" t="s">
        <v>306</v>
      </c>
      <c r="C29" s="108"/>
      <c r="D29" s="109"/>
      <c r="E29" s="110" t="s">
        <v>400</v>
      </c>
      <c r="F29" s="320" t="s">
        <v>1165</v>
      </c>
      <c r="G29" s="107"/>
      <c r="H29" s="107" t="s">
        <v>294</v>
      </c>
      <c r="I29" s="320" t="s">
        <v>1567</v>
      </c>
      <c r="J29" s="107"/>
      <c r="K29" s="270" t="s">
        <v>306</v>
      </c>
      <c r="L29" s="394" t="s">
        <v>952</v>
      </c>
      <c r="M29" s="396" t="s">
        <v>296</v>
      </c>
      <c r="N29" s="397" t="s">
        <v>1542</v>
      </c>
      <c r="O29" s="390" t="s">
        <v>297</v>
      </c>
      <c r="P29" s="386" t="s">
        <v>1152</v>
      </c>
      <c r="Q29" s="107"/>
      <c r="R29" s="107" t="s">
        <v>295</v>
      </c>
      <c r="S29" s="108" t="s">
        <v>971</v>
      </c>
      <c r="T29" s="107"/>
      <c r="U29" s="107" t="s">
        <v>292</v>
      </c>
      <c r="V29" s="108" t="s">
        <v>432</v>
      </c>
      <c r="W29" s="107"/>
      <c r="X29" s="270" t="s">
        <v>297</v>
      </c>
      <c r="Y29" s="281"/>
      <c r="Z29" s="110" t="s">
        <v>325</v>
      </c>
      <c r="AA29" s="108"/>
      <c r="AB29" s="107"/>
      <c r="AC29" s="107" t="s">
        <v>294</v>
      </c>
      <c r="AD29" s="113"/>
      <c r="AE29" s="107"/>
      <c r="AF29" s="107" t="s">
        <v>294</v>
      </c>
      <c r="AG29" s="108" t="s">
        <v>1009</v>
      </c>
      <c r="AH29" s="82">
        <v>26</v>
      </c>
    </row>
    <row r="30" spans="1:34" ht="42.75" customHeight="1" x14ac:dyDescent="0.15">
      <c r="A30" s="261">
        <v>27</v>
      </c>
      <c r="B30" s="107" t="s">
        <v>295</v>
      </c>
      <c r="C30" s="320" t="s">
        <v>1123</v>
      </c>
      <c r="D30" s="109"/>
      <c r="E30" s="110" t="s">
        <v>296</v>
      </c>
      <c r="F30" s="108"/>
      <c r="G30" s="107"/>
      <c r="H30" s="270" t="s">
        <v>297</v>
      </c>
      <c r="I30" s="386" t="s">
        <v>549</v>
      </c>
      <c r="J30" s="107"/>
      <c r="K30" s="107" t="s">
        <v>295</v>
      </c>
      <c r="L30" s="395" t="s">
        <v>1532</v>
      </c>
      <c r="M30" s="391" t="s">
        <v>292</v>
      </c>
      <c r="N30" s="240" t="s">
        <v>1541</v>
      </c>
      <c r="O30" s="390" t="s">
        <v>306</v>
      </c>
      <c r="P30" s="386" t="s">
        <v>1152</v>
      </c>
      <c r="Q30" s="107"/>
      <c r="R30" s="107" t="s">
        <v>325</v>
      </c>
      <c r="S30" s="108" t="s">
        <v>386</v>
      </c>
      <c r="T30" s="107"/>
      <c r="U30" s="107" t="s">
        <v>294</v>
      </c>
      <c r="V30" s="108"/>
      <c r="W30" s="107"/>
      <c r="X30" s="270" t="s">
        <v>306</v>
      </c>
      <c r="Y30" s="281"/>
      <c r="Z30" s="110" t="s">
        <v>296</v>
      </c>
      <c r="AA30" s="108" t="s">
        <v>1157</v>
      </c>
      <c r="AB30" s="107"/>
      <c r="AC30" s="282" t="s">
        <v>297</v>
      </c>
      <c r="AD30" s="271"/>
      <c r="AE30" s="107"/>
      <c r="AF30" s="282" t="s">
        <v>297</v>
      </c>
      <c r="AG30" s="271"/>
      <c r="AH30" s="82">
        <v>27</v>
      </c>
    </row>
    <row r="31" spans="1:34" ht="42.75" customHeight="1" x14ac:dyDescent="0.15">
      <c r="A31" s="261">
        <v>28</v>
      </c>
      <c r="B31" s="107" t="s">
        <v>400</v>
      </c>
      <c r="C31" s="320" t="s">
        <v>1124</v>
      </c>
      <c r="D31" s="109"/>
      <c r="E31" s="110" t="s">
        <v>292</v>
      </c>
      <c r="F31" s="306" t="s">
        <v>1125</v>
      </c>
      <c r="G31" s="107"/>
      <c r="H31" s="270" t="s">
        <v>306</v>
      </c>
      <c r="I31" s="271"/>
      <c r="J31" s="107"/>
      <c r="K31" s="107" t="s">
        <v>400</v>
      </c>
      <c r="L31" s="395" t="s">
        <v>1533</v>
      </c>
      <c r="M31" s="392" t="s">
        <v>294</v>
      </c>
      <c r="N31" s="389"/>
      <c r="O31" s="107" t="s">
        <v>295</v>
      </c>
      <c r="P31" s="317"/>
      <c r="Q31" s="107"/>
      <c r="R31" s="107" t="s">
        <v>296</v>
      </c>
      <c r="S31" s="108" t="s">
        <v>491</v>
      </c>
      <c r="T31" s="107"/>
      <c r="U31" s="270" t="s">
        <v>297</v>
      </c>
      <c r="V31" s="407" t="s">
        <v>760</v>
      </c>
      <c r="W31" s="107"/>
      <c r="X31" s="107" t="s">
        <v>295</v>
      </c>
      <c r="Y31" s="111" t="s">
        <v>503</v>
      </c>
      <c r="Z31" s="110" t="s">
        <v>292</v>
      </c>
      <c r="AA31" s="108" t="s">
        <v>251</v>
      </c>
      <c r="AB31" s="107"/>
      <c r="AC31" s="270" t="s">
        <v>306</v>
      </c>
      <c r="AD31" s="271"/>
      <c r="AE31" s="107"/>
      <c r="AF31" s="270" t="s">
        <v>306</v>
      </c>
      <c r="AG31" s="271"/>
      <c r="AH31" s="82">
        <v>28</v>
      </c>
    </row>
    <row r="32" spans="1:34" ht="41.25" customHeight="1" x14ac:dyDescent="0.15">
      <c r="A32" s="269">
        <v>29</v>
      </c>
      <c r="B32" s="270" t="s">
        <v>296</v>
      </c>
      <c r="C32" s="271" t="s">
        <v>327</v>
      </c>
      <c r="D32" s="109"/>
      <c r="E32" s="110" t="s">
        <v>294</v>
      </c>
      <c r="F32" s="108" t="s">
        <v>547</v>
      </c>
      <c r="G32" s="107"/>
      <c r="H32" s="107" t="s">
        <v>295</v>
      </c>
      <c r="I32" s="320" t="s">
        <v>943</v>
      </c>
      <c r="J32" s="107"/>
      <c r="K32" s="107" t="s">
        <v>296</v>
      </c>
      <c r="L32" s="395" t="s">
        <v>1574</v>
      </c>
      <c r="M32" s="393" t="s">
        <v>297</v>
      </c>
      <c r="N32" s="275"/>
      <c r="O32" s="256" t="s">
        <v>325</v>
      </c>
      <c r="P32" s="306" t="s">
        <v>1632</v>
      </c>
      <c r="Q32" s="107"/>
      <c r="R32" s="107" t="s">
        <v>292</v>
      </c>
      <c r="S32" s="108" t="s">
        <v>492</v>
      </c>
      <c r="T32" s="107"/>
      <c r="U32" s="270" t="s">
        <v>306</v>
      </c>
      <c r="V32" s="407" t="s">
        <v>761</v>
      </c>
      <c r="W32" s="107"/>
      <c r="X32" s="107" t="s">
        <v>400</v>
      </c>
      <c r="Y32" s="111"/>
      <c r="Z32" s="110" t="s">
        <v>294</v>
      </c>
      <c r="AA32" s="108" t="s">
        <v>252</v>
      </c>
      <c r="AB32" s="114"/>
      <c r="AC32" s="263"/>
      <c r="AD32" s="108"/>
      <c r="AE32" s="107"/>
      <c r="AF32" s="107" t="s">
        <v>295</v>
      </c>
      <c r="AG32" s="108" t="s">
        <v>1010</v>
      </c>
      <c r="AH32" s="82">
        <v>29</v>
      </c>
    </row>
    <row r="33" spans="1:34" ht="37.5" customHeight="1" x14ac:dyDescent="0.15">
      <c r="A33" s="261">
        <v>30</v>
      </c>
      <c r="B33" s="107" t="s">
        <v>292</v>
      </c>
      <c r="C33" s="320" t="s">
        <v>1165</v>
      </c>
      <c r="D33" s="109"/>
      <c r="E33" s="272" t="s">
        <v>297</v>
      </c>
      <c r="F33" s="271"/>
      <c r="G33" s="107"/>
      <c r="H33" s="107" t="s">
        <v>400</v>
      </c>
      <c r="I33" s="320" t="s">
        <v>944</v>
      </c>
      <c r="J33" s="107"/>
      <c r="K33" s="107" t="s">
        <v>292</v>
      </c>
      <c r="L33" s="388" t="s">
        <v>1575</v>
      </c>
      <c r="M33" s="269" t="s">
        <v>306</v>
      </c>
      <c r="N33" s="275"/>
      <c r="O33" s="256" t="s">
        <v>296</v>
      </c>
      <c r="P33" s="108" t="s">
        <v>968</v>
      </c>
      <c r="Q33" s="107"/>
      <c r="R33" s="107" t="s">
        <v>294</v>
      </c>
      <c r="S33" s="108" t="s">
        <v>431</v>
      </c>
      <c r="T33" s="107"/>
      <c r="U33" s="107" t="s">
        <v>295</v>
      </c>
      <c r="V33" s="108"/>
      <c r="W33" s="107"/>
      <c r="X33" s="107" t="s">
        <v>296</v>
      </c>
      <c r="Y33" s="111"/>
      <c r="Z33" s="272" t="s">
        <v>297</v>
      </c>
      <c r="AA33" s="271"/>
      <c r="AB33" s="114"/>
      <c r="AC33" s="114"/>
      <c r="AD33" s="116"/>
      <c r="AE33" s="107"/>
      <c r="AF33" s="107" t="s">
        <v>400</v>
      </c>
      <c r="AG33" s="108"/>
      <c r="AH33" s="82">
        <v>30</v>
      </c>
    </row>
    <row r="34" spans="1:34" ht="37.5" customHeight="1" thickBot="1" x14ac:dyDescent="0.2">
      <c r="A34" s="262">
        <v>31</v>
      </c>
      <c r="B34" s="117"/>
      <c r="C34" s="118"/>
      <c r="D34" s="119">
        <v>31</v>
      </c>
      <c r="E34" s="273" t="s">
        <v>306</v>
      </c>
      <c r="F34" s="274"/>
      <c r="G34" s="117"/>
      <c r="H34" s="117"/>
      <c r="I34" s="118"/>
      <c r="J34" s="121"/>
      <c r="K34" s="121" t="s">
        <v>294</v>
      </c>
      <c r="L34" s="387" t="s">
        <v>1568</v>
      </c>
      <c r="M34" s="262" t="s">
        <v>295</v>
      </c>
      <c r="N34" s="265"/>
      <c r="O34" s="260"/>
      <c r="P34" s="118"/>
      <c r="Q34" s="121"/>
      <c r="R34" s="279" t="s">
        <v>297</v>
      </c>
      <c r="S34" s="274"/>
      <c r="T34" s="123"/>
      <c r="U34" s="123"/>
      <c r="V34" s="118"/>
      <c r="W34" s="121"/>
      <c r="X34" s="121" t="s">
        <v>292</v>
      </c>
      <c r="Y34" s="122"/>
      <c r="Z34" s="273" t="s">
        <v>306</v>
      </c>
      <c r="AA34" s="274"/>
      <c r="AB34" s="125"/>
      <c r="AC34" s="125"/>
      <c r="AD34" s="118"/>
      <c r="AE34" s="121"/>
      <c r="AF34" s="121" t="s">
        <v>296</v>
      </c>
      <c r="AG34" s="120" t="s">
        <v>953</v>
      </c>
      <c r="AH34" s="264">
        <v>31</v>
      </c>
    </row>
  </sheetData>
  <mergeCells count="12">
    <mergeCell ref="O2:P2"/>
    <mergeCell ref="M2:N2"/>
    <mergeCell ref="A2:C2"/>
    <mergeCell ref="D2:F2"/>
    <mergeCell ref="G2:I2"/>
    <mergeCell ref="J2:L2"/>
    <mergeCell ref="Q2:S2"/>
    <mergeCell ref="AE2:AH2"/>
    <mergeCell ref="T2:V2"/>
    <mergeCell ref="W2:Y2"/>
    <mergeCell ref="Z2:AA2"/>
    <mergeCell ref="AB2:AD2"/>
  </mergeCells>
  <phoneticPr fontId="2"/>
  <pageMargins left="0.6692913385826772" right="0.19685039370078741" top="0.70866141732283472" bottom="0.31496062992125984" header="0.43307086614173229" footer="0.31496062992125984"/>
  <pageSetup paperSize="8" scale="58" orientation="landscape" r:id="rId1"/>
  <headerFooter alignWithMargins="0">
    <oddHeader>&amp;L&amp;22令和２年（２０２０年）度行事予定　【教師用】&amp;R&amp;18岡山市立福南中学校</oddHeader>
    <oddFooter>&amp;C&amp;20令和２年７月１０日現在の予定です。</oddFooter>
  </headerFooter>
  <rowBreaks count="1" manualBreakCount="1">
    <brk id="20" max="16383" man="1"/>
  </rowBreak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K38"/>
  <sheetViews>
    <sheetView view="pageBreakPreview" topLeftCell="Y1" zoomScale="75" zoomScaleNormal="75" zoomScaleSheetLayoutView="75" workbookViewId="0">
      <pane ySplit="2" topLeftCell="A3" activePane="bottomLeft" state="frozen"/>
      <selection activeCell="E1" sqref="E1"/>
      <selection pane="bottomLeft" activeCell="AN17" sqref="AN17"/>
    </sheetView>
  </sheetViews>
  <sheetFormatPr defaultColWidth="2.375" defaultRowHeight="14.25" x14ac:dyDescent="0.15"/>
  <cols>
    <col min="1" max="1" width="4" style="9" customWidth="1"/>
    <col min="2" max="2" width="4" style="17" customWidth="1"/>
    <col min="3" max="3" width="22.75" style="47" customWidth="1"/>
    <col min="4" max="4" width="4" style="9" hidden="1" customWidth="1"/>
    <col min="5" max="5" width="4" style="17" customWidth="1"/>
    <col min="6" max="6" width="22.75" style="48" customWidth="1"/>
    <col min="7" max="7" width="4" style="17" hidden="1" customWidth="1"/>
    <col min="8" max="8" width="4" style="17" customWidth="1"/>
    <col min="9" max="9" width="22.75" style="48" customWidth="1"/>
    <col min="10" max="10" width="4" style="17" hidden="1" customWidth="1"/>
    <col min="11" max="11" width="4" style="17" customWidth="1"/>
    <col min="12" max="12" width="22.75" style="48" customWidth="1"/>
    <col min="13" max="13" width="4" style="9" customWidth="1"/>
    <col min="14" max="14" width="4" style="17" customWidth="1"/>
    <col min="15" max="15" width="37.625" style="48" customWidth="1"/>
    <col min="16" max="16" width="4" style="17" customWidth="1"/>
    <col min="17" max="17" width="37.75" style="48" customWidth="1"/>
    <col min="18" max="18" width="4" style="17" hidden="1" customWidth="1"/>
    <col min="19" max="19" width="4" style="17" customWidth="1"/>
    <col min="20" max="20" width="37.375" style="48" customWidth="1"/>
    <col min="21" max="21" width="4" style="17" hidden="1" customWidth="1"/>
    <col min="22" max="22" width="4" style="17" customWidth="1"/>
    <col min="23" max="23" width="37.625" style="48" customWidth="1"/>
    <col min="24" max="24" width="4" style="17" hidden="1" customWidth="1"/>
    <col min="25" max="25" width="4" style="17" customWidth="1"/>
    <col min="26" max="26" width="37.75" style="48" customWidth="1"/>
    <col min="27" max="27" width="4" style="17" customWidth="1"/>
    <col min="28" max="28" width="37.875" style="48" customWidth="1"/>
    <col min="29" max="29" width="3.875" style="17" customWidth="1"/>
    <col min="30" max="30" width="38" style="48" customWidth="1"/>
    <col min="31" max="31" width="0.125" style="17" customWidth="1"/>
    <col min="32" max="32" width="4" style="17" customWidth="1"/>
    <col min="33" max="33" width="37.375" style="48" customWidth="1"/>
    <col min="34" max="34" width="4" style="17" customWidth="1"/>
    <col min="35" max="36" width="2.375" style="98"/>
    <col min="37" max="37" width="24.375" style="98" customWidth="1"/>
    <col min="38" max="16384" width="2.375" style="98"/>
  </cols>
  <sheetData>
    <row r="1" spans="1:37" ht="47.25" customHeight="1" thickBot="1" x14ac:dyDescent="0.2">
      <c r="A1" s="309"/>
      <c r="C1" s="308"/>
      <c r="L1" s="408" t="s">
        <v>753</v>
      </c>
      <c r="M1" s="309"/>
      <c r="Q1" s="17"/>
      <c r="R1" s="48"/>
      <c r="T1" s="17"/>
      <c r="U1" s="48"/>
      <c r="W1" s="17"/>
      <c r="X1" s="48"/>
      <c r="Z1" s="17"/>
      <c r="AA1" s="48"/>
      <c r="AB1" s="17"/>
      <c r="AC1" s="48"/>
      <c r="AD1" s="17"/>
      <c r="AF1" s="48"/>
      <c r="AG1" s="17"/>
      <c r="AI1" s="48"/>
      <c r="AJ1" s="17"/>
    </row>
    <row r="2" spans="1:37" s="10" customFormat="1" ht="42.75" customHeight="1" x14ac:dyDescent="0.15">
      <c r="A2" s="1234" t="s">
        <v>333</v>
      </c>
      <c r="B2" s="1238"/>
      <c r="C2" s="1235"/>
      <c r="D2" s="1236" t="s">
        <v>334</v>
      </c>
      <c r="E2" s="1238"/>
      <c r="F2" s="1235"/>
      <c r="G2" s="1236" t="s">
        <v>335</v>
      </c>
      <c r="H2" s="1238"/>
      <c r="I2" s="1235"/>
      <c r="J2" s="1236" t="s">
        <v>336</v>
      </c>
      <c r="K2" s="1238"/>
      <c r="L2" s="1238"/>
      <c r="M2" s="444"/>
      <c r="N2" s="1234" t="s">
        <v>337</v>
      </c>
      <c r="O2" s="1237"/>
      <c r="P2" s="1234" t="s">
        <v>986</v>
      </c>
      <c r="Q2" s="1235"/>
      <c r="R2" s="1236" t="s">
        <v>339</v>
      </c>
      <c r="S2" s="1238"/>
      <c r="T2" s="1235"/>
      <c r="U2" s="1236" t="s">
        <v>340</v>
      </c>
      <c r="V2" s="1238"/>
      <c r="W2" s="1235"/>
      <c r="X2" s="1236" t="s">
        <v>341</v>
      </c>
      <c r="Y2" s="1238"/>
      <c r="Z2" s="1237"/>
      <c r="AA2" s="1234" t="s">
        <v>987</v>
      </c>
      <c r="AB2" s="1235"/>
      <c r="AC2" s="1238" t="s">
        <v>812</v>
      </c>
      <c r="AD2" s="1235"/>
      <c r="AE2" s="1236" t="s">
        <v>1146</v>
      </c>
      <c r="AF2" s="1238"/>
      <c r="AG2" s="1238"/>
      <c r="AH2" s="1237"/>
    </row>
    <row r="3" spans="1:37" ht="42.75" customHeight="1" x14ac:dyDescent="0.15">
      <c r="A3" s="51" t="s">
        <v>306</v>
      </c>
      <c r="B3" s="86" t="s">
        <v>307</v>
      </c>
      <c r="C3" s="97" t="s">
        <v>308</v>
      </c>
      <c r="D3" s="86" t="s">
        <v>306</v>
      </c>
      <c r="E3" s="86" t="s">
        <v>307</v>
      </c>
      <c r="F3" s="97" t="s">
        <v>308</v>
      </c>
      <c r="G3" s="86" t="s">
        <v>306</v>
      </c>
      <c r="H3" s="86" t="s">
        <v>307</v>
      </c>
      <c r="I3" s="97" t="s">
        <v>308</v>
      </c>
      <c r="J3" s="86" t="s">
        <v>306</v>
      </c>
      <c r="K3" s="86" t="s">
        <v>307</v>
      </c>
      <c r="L3" s="97" t="s">
        <v>308</v>
      </c>
      <c r="M3" s="439" t="s">
        <v>306</v>
      </c>
      <c r="N3" s="411" t="s">
        <v>307</v>
      </c>
      <c r="O3" s="53" t="s">
        <v>308</v>
      </c>
      <c r="P3" s="86" t="s">
        <v>307</v>
      </c>
      <c r="Q3" s="97" t="s">
        <v>308</v>
      </c>
      <c r="R3" s="86" t="s">
        <v>306</v>
      </c>
      <c r="S3" s="86" t="s">
        <v>307</v>
      </c>
      <c r="T3" s="97" t="s">
        <v>308</v>
      </c>
      <c r="U3" s="86" t="s">
        <v>306</v>
      </c>
      <c r="V3" s="86" t="s">
        <v>307</v>
      </c>
      <c r="W3" s="97" t="s">
        <v>308</v>
      </c>
      <c r="X3" s="86" t="s">
        <v>306</v>
      </c>
      <c r="Y3" s="86" t="s">
        <v>307</v>
      </c>
      <c r="Z3" s="53" t="s">
        <v>308</v>
      </c>
      <c r="AA3" s="96" t="s">
        <v>307</v>
      </c>
      <c r="AB3" s="97" t="s">
        <v>308</v>
      </c>
      <c r="AC3" s="96" t="s">
        <v>307</v>
      </c>
      <c r="AD3" s="97" t="s">
        <v>308</v>
      </c>
      <c r="AE3" s="96" t="s">
        <v>306</v>
      </c>
      <c r="AF3" s="96" t="s">
        <v>307</v>
      </c>
      <c r="AG3" s="97" t="s">
        <v>308</v>
      </c>
      <c r="AH3" s="52" t="s">
        <v>306</v>
      </c>
    </row>
    <row r="4" spans="1:37" ht="42.75" customHeight="1" x14ac:dyDescent="0.15">
      <c r="A4" s="81">
        <v>1</v>
      </c>
      <c r="B4" s="86" t="s">
        <v>296</v>
      </c>
      <c r="C4" s="72" t="s">
        <v>712</v>
      </c>
      <c r="D4" s="109"/>
      <c r="E4" s="110" t="s">
        <v>294</v>
      </c>
      <c r="F4" s="97" t="s">
        <v>308</v>
      </c>
      <c r="G4" s="107"/>
      <c r="H4" s="107" t="s">
        <v>295</v>
      </c>
      <c r="I4" s="317" t="s">
        <v>1268</v>
      </c>
      <c r="J4" s="107"/>
      <c r="K4" s="107" t="s">
        <v>296</v>
      </c>
      <c r="L4" s="323" t="s">
        <v>1582</v>
      </c>
      <c r="M4" s="440">
        <v>1</v>
      </c>
      <c r="N4" s="393" t="s">
        <v>297</v>
      </c>
      <c r="O4" s="465"/>
      <c r="P4" s="107" t="s">
        <v>325</v>
      </c>
      <c r="Q4" s="451" t="s">
        <v>1543</v>
      </c>
      <c r="R4" s="107"/>
      <c r="S4" s="107" t="s">
        <v>292</v>
      </c>
      <c r="T4" s="461" t="s">
        <v>846</v>
      </c>
      <c r="U4" s="107"/>
      <c r="V4" s="270" t="s">
        <v>306</v>
      </c>
      <c r="W4" s="452" t="s">
        <v>919</v>
      </c>
      <c r="X4" s="107"/>
      <c r="Y4" s="107" t="s">
        <v>325</v>
      </c>
      <c r="Z4" s="457"/>
      <c r="AA4" s="272" t="s">
        <v>294</v>
      </c>
      <c r="AB4" s="452" t="s">
        <v>305</v>
      </c>
      <c r="AC4" s="107" t="s">
        <v>295</v>
      </c>
      <c r="AD4" s="451" t="s">
        <v>912</v>
      </c>
      <c r="AE4" s="107"/>
      <c r="AF4" s="107" t="s">
        <v>295</v>
      </c>
      <c r="AG4" s="451" t="s">
        <v>866</v>
      </c>
      <c r="AH4" s="82">
        <v>1</v>
      </c>
    </row>
    <row r="5" spans="1:37" ht="42.75" customHeight="1" x14ac:dyDescent="0.15">
      <c r="A5" s="81">
        <v>2</v>
      </c>
      <c r="B5" s="86" t="s">
        <v>292</v>
      </c>
      <c r="C5" s="72" t="s">
        <v>713</v>
      </c>
      <c r="D5" s="109"/>
      <c r="E5" s="272" t="s">
        <v>297</v>
      </c>
      <c r="F5" s="97" t="s">
        <v>308</v>
      </c>
      <c r="G5" s="107"/>
      <c r="H5" s="107" t="s">
        <v>325</v>
      </c>
      <c r="I5" s="108" t="s">
        <v>717</v>
      </c>
      <c r="J5" s="107"/>
      <c r="K5" s="107" t="s">
        <v>292</v>
      </c>
      <c r="L5" s="240"/>
      <c r="M5" s="440">
        <v>2</v>
      </c>
      <c r="N5" s="393" t="s">
        <v>306</v>
      </c>
      <c r="O5" s="466" t="s">
        <v>728</v>
      </c>
      <c r="P5" s="107" t="s">
        <v>296</v>
      </c>
      <c r="Q5" s="451" t="s">
        <v>871</v>
      </c>
      <c r="R5" s="107"/>
      <c r="S5" s="107" t="s">
        <v>294</v>
      </c>
      <c r="T5" s="461" t="s">
        <v>1165</v>
      </c>
      <c r="U5" s="107"/>
      <c r="V5" s="107" t="s">
        <v>295</v>
      </c>
      <c r="W5" s="451" t="s">
        <v>1652</v>
      </c>
      <c r="X5" s="107"/>
      <c r="Y5" s="107" t="s">
        <v>296</v>
      </c>
      <c r="Z5" s="457" t="s">
        <v>808</v>
      </c>
      <c r="AA5" s="272" t="s">
        <v>297</v>
      </c>
      <c r="AB5" s="452"/>
      <c r="AC5" s="107" t="s">
        <v>325</v>
      </c>
      <c r="AD5" s="451"/>
      <c r="AE5" s="107"/>
      <c r="AF5" s="107" t="s">
        <v>325</v>
      </c>
      <c r="AG5" s="451"/>
      <c r="AH5" s="82">
        <v>2</v>
      </c>
    </row>
    <row r="6" spans="1:37" ht="42.75" customHeight="1" x14ac:dyDescent="0.15">
      <c r="A6" s="81">
        <v>3</v>
      </c>
      <c r="B6" s="86" t="s">
        <v>294</v>
      </c>
      <c r="C6" s="72" t="s">
        <v>714</v>
      </c>
      <c r="D6" s="109"/>
      <c r="E6" s="272" t="s">
        <v>306</v>
      </c>
      <c r="F6" s="271" t="s">
        <v>351</v>
      </c>
      <c r="G6" s="107"/>
      <c r="H6" s="107" t="s">
        <v>296</v>
      </c>
      <c r="I6" s="320" t="s">
        <v>1267</v>
      </c>
      <c r="J6" s="107"/>
      <c r="K6" s="107" t="s">
        <v>294</v>
      </c>
      <c r="L6" s="323"/>
      <c r="M6" s="440">
        <v>3</v>
      </c>
      <c r="N6" s="391" t="s">
        <v>295</v>
      </c>
      <c r="O6" s="467" t="s">
        <v>726</v>
      </c>
      <c r="P6" s="107" t="s">
        <v>292</v>
      </c>
      <c r="Q6" s="461" t="s">
        <v>1165</v>
      </c>
      <c r="R6" s="107"/>
      <c r="S6" s="270" t="s">
        <v>297</v>
      </c>
      <c r="T6" s="452" t="s">
        <v>847</v>
      </c>
      <c r="U6" s="107"/>
      <c r="V6" s="270" t="s">
        <v>325</v>
      </c>
      <c r="W6" s="452" t="s">
        <v>493</v>
      </c>
      <c r="X6" s="107"/>
      <c r="Y6" s="107" t="s">
        <v>292</v>
      </c>
      <c r="Z6" s="457" t="s">
        <v>862</v>
      </c>
      <c r="AA6" s="272" t="s">
        <v>306</v>
      </c>
      <c r="AB6" s="452"/>
      <c r="AC6" s="107" t="s">
        <v>296</v>
      </c>
      <c r="AD6" s="451" t="s">
        <v>1013</v>
      </c>
      <c r="AE6" s="107"/>
      <c r="AF6" s="107" t="s">
        <v>296</v>
      </c>
      <c r="AG6" s="451"/>
      <c r="AH6" s="82">
        <v>3</v>
      </c>
    </row>
    <row r="7" spans="1:37" ht="42.75" customHeight="1" x14ac:dyDescent="0.15">
      <c r="A7" s="269">
        <v>4</v>
      </c>
      <c r="B7" s="270" t="s">
        <v>297</v>
      </c>
      <c r="C7" s="271"/>
      <c r="D7" s="109"/>
      <c r="E7" s="272" t="s">
        <v>295</v>
      </c>
      <c r="F7" s="271" t="s">
        <v>352</v>
      </c>
      <c r="G7" s="107"/>
      <c r="H7" s="107" t="s">
        <v>292</v>
      </c>
      <c r="I7" s="108" t="s">
        <v>945</v>
      </c>
      <c r="J7" s="107"/>
      <c r="K7" s="270" t="s">
        <v>297</v>
      </c>
      <c r="L7" s="275"/>
      <c r="M7" s="441">
        <v>4</v>
      </c>
      <c r="N7" s="391" t="s">
        <v>325</v>
      </c>
      <c r="O7" s="467"/>
      <c r="P7" s="107" t="s">
        <v>294</v>
      </c>
      <c r="Q7" s="451" t="s">
        <v>872</v>
      </c>
      <c r="R7" s="107"/>
      <c r="S7" s="270" t="s">
        <v>306</v>
      </c>
      <c r="T7" s="452" t="s">
        <v>847</v>
      </c>
      <c r="U7" s="107"/>
      <c r="V7" s="107" t="s">
        <v>296</v>
      </c>
      <c r="W7" s="451" t="s">
        <v>804</v>
      </c>
      <c r="X7" s="107"/>
      <c r="Y7" s="107" t="s">
        <v>294</v>
      </c>
      <c r="Z7" s="457" t="s">
        <v>863</v>
      </c>
      <c r="AA7" s="110" t="s">
        <v>295</v>
      </c>
      <c r="AB7" s="451"/>
      <c r="AC7" s="107" t="s">
        <v>292</v>
      </c>
      <c r="AD7" s="451"/>
      <c r="AE7" s="107"/>
      <c r="AF7" s="107" t="s">
        <v>292</v>
      </c>
      <c r="AG7" s="451"/>
      <c r="AH7" s="82">
        <v>4</v>
      </c>
    </row>
    <row r="8" spans="1:37" ht="42.75" customHeight="1" x14ac:dyDescent="0.15">
      <c r="A8" s="269">
        <v>5</v>
      </c>
      <c r="B8" s="270" t="s">
        <v>306</v>
      </c>
      <c r="C8" s="271"/>
      <c r="D8" s="109"/>
      <c r="E8" s="272" t="s">
        <v>400</v>
      </c>
      <c r="F8" s="271" t="s">
        <v>353</v>
      </c>
      <c r="G8" s="107"/>
      <c r="H8" s="107" t="s">
        <v>294</v>
      </c>
      <c r="I8" s="113" t="s">
        <v>278</v>
      </c>
      <c r="J8" s="107"/>
      <c r="K8" s="270" t="s">
        <v>306</v>
      </c>
      <c r="L8" s="275"/>
      <c r="M8" s="441">
        <v>5</v>
      </c>
      <c r="N8" s="391" t="s">
        <v>296</v>
      </c>
      <c r="O8" s="467" t="s">
        <v>1507</v>
      </c>
      <c r="P8" s="270" t="s">
        <v>297</v>
      </c>
      <c r="Q8" s="452"/>
      <c r="R8" s="107"/>
      <c r="S8" s="107" t="s">
        <v>295</v>
      </c>
      <c r="T8" s="451" t="s">
        <v>908</v>
      </c>
      <c r="U8" s="107"/>
      <c r="V8" s="107" t="s">
        <v>292</v>
      </c>
      <c r="W8" s="451" t="s">
        <v>803</v>
      </c>
      <c r="X8" s="107"/>
      <c r="Y8" s="270" t="s">
        <v>297</v>
      </c>
      <c r="Z8" s="458"/>
      <c r="AA8" s="110" t="s">
        <v>325</v>
      </c>
      <c r="AB8" s="451"/>
      <c r="AC8" s="107" t="s">
        <v>294</v>
      </c>
      <c r="AD8" s="461" t="s">
        <v>205</v>
      </c>
      <c r="AE8" s="107"/>
      <c r="AF8" s="107" t="s">
        <v>294</v>
      </c>
      <c r="AG8" s="461" t="s">
        <v>206</v>
      </c>
      <c r="AH8" s="82">
        <v>5</v>
      </c>
    </row>
    <row r="9" spans="1:37" ht="46.5" customHeight="1" x14ac:dyDescent="0.15">
      <c r="A9" s="81">
        <v>6</v>
      </c>
      <c r="B9" s="86" t="s">
        <v>295</v>
      </c>
      <c r="C9" s="72" t="s">
        <v>1160</v>
      </c>
      <c r="D9" s="109"/>
      <c r="E9" s="272" t="s">
        <v>296</v>
      </c>
      <c r="F9" s="271" t="s">
        <v>394</v>
      </c>
      <c r="G9" s="107"/>
      <c r="H9" s="270" t="s">
        <v>297</v>
      </c>
      <c r="I9" s="271" t="s">
        <v>658</v>
      </c>
      <c r="J9" s="107"/>
      <c r="K9" s="107" t="s">
        <v>295</v>
      </c>
      <c r="L9" s="240"/>
      <c r="M9" s="440">
        <v>6</v>
      </c>
      <c r="N9" s="391" t="s">
        <v>292</v>
      </c>
      <c r="O9" s="467" t="s">
        <v>1507</v>
      </c>
      <c r="P9" s="270" t="s">
        <v>306</v>
      </c>
      <c r="Q9" s="452"/>
      <c r="R9" s="107"/>
      <c r="S9" s="107" t="s">
        <v>325</v>
      </c>
      <c r="T9" s="456" t="s">
        <v>870</v>
      </c>
      <c r="U9" s="107"/>
      <c r="V9" s="107" t="s">
        <v>294</v>
      </c>
      <c r="W9" s="451" t="s">
        <v>914</v>
      </c>
      <c r="X9" s="107"/>
      <c r="Y9" s="270" t="s">
        <v>306</v>
      </c>
      <c r="Z9" s="458"/>
      <c r="AA9" s="110" t="s">
        <v>296</v>
      </c>
      <c r="AB9" s="456" t="s">
        <v>911</v>
      </c>
      <c r="AC9" s="270" t="s">
        <v>297</v>
      </c>
      <c r="AD9" s="452"/>
      <c r="AE9" s="107"/>
      <c r="AF9" s="270" t="s">
        <v>297</v>
      </c>
      <c r="AG9" s="452"/>
      <c r="AH9" s="82">
        <v>6</v>
      </c>
    </row>
    <row r="10" spans="1:37" ht="42.75" customHeight="1" x14ac:dyDescent="0.15">
      <c r="A10" s="261">
        <v>7</v>
      </c>
      <c r="B10" s="107" t="s">
        <v>400</v>
      </c>
      <c r="C10" s="317" t="s">
        <v>1184</v>
      </c>
      <c r="D10" s="109"/>
      <c r="E10" s="110" t="s">
        <v>292</v>
      </c>
      <c r="F10" s="108" t="s">
        <v>1147</v>
      </c>
      <c r="G10" s="107"/>
      <c r="H10" s="270" t="s">
        <v>306</v>
      </c>
      <c r="I10" s="271" t="s">
        <v>660</v>
      </c>
      <c r="J10" s="107"/>
      <c r="K10" s="107" t="s">
        <v>325</v>
      </c>
      <c r="L10" s="240"/>
      <c r="M10" s="442">
        <v>7</v>
      </c>
      <c r="N10" s="391" t="s">
        <v>294</v>
      </c>
      <c r="O10" s="467" t="s">
        <v>1508</v>
      </c>
      <c r="P10" s="107" t="s">
        <v>295</v>
      </c>
      <c r="Q10" s="451" t="s">
        <v>873</v>
      </c>
      <c r="R10" s="107"/>
      <c r="S10" s="107" t="s">
        <v>296</v>
      </c>
      <c r="T10" s="451" t="s">
        <v>861</v>
      </c>
      <c r="U10" s="107"/>
      <c r="V10" s="270" t="s">
        <v>297</v>
      </c>
      <c r="W10" s="452" t="s">
        <v>920</v>
      </c>
      <c r="X10" s="107"/>
      <c r="Y10" s="107" t="s">
        <v>295</v>
      </c>
      <c r="Z10" s="457" t="s">
        <v>604</v>
      </c>
      <c r="AA10" s="110" t="s">
        <v>292</v>
      </c>
      <c r="AB10" s="456" t="s">
        <v>909</v>
      </c>
      <c r="AC10" s="270" t="s">
        <v>306</v>
      </c>
      <c r="AD10" s="452"/>
      <c r="AE10" s="107"/>
      <c r="AF10" s="270" t="s">
        <v>306</v>
      </c>
      <c r="AG10" s="452"/>
      <c r="AH10" s="82">
        <v>7</v>
      </c>
    </row>
    <row r="11" spans="1:37" ht="45.75" customHeight="1" x14ac:dyDescent="0.15">
      <c r="A11" s="261">
        <v>8</v>
      </c>
      <c r="B11" s="107" t="s">
        <v>296</v>
      </c>
      <c r="C11" s="113" t="s">
        <v>1011</v>
      </c>
      <c r="D11" s="109"/>
      <c r="E11" s="110" t="s">
        <v>294</v>
      </c>
      <c r="F11" s="108" t="s">
        <v>630</v>
      </c>
      <c r="G11" s="107"/>
      <c r="H11" s="107" t="s">
        <v>295</v>
      </c>
      <c r="I11" s="317" t="s">
        <v>1561</v>
      </c>
      <c r="J11" s="107"/>
      <c r="K11" s="107" t="s">
        <v>296</v>
      </c>
      <c r="L11" s="323" t="s">
        <v>1569</v>
      </c>
      <c r="M11" s="442">
        <v>8</v>
      </c>
      <c r="N11" s="393" t="s">
        <v>297</v>
      </c>
      <c r="O11" s="465" t="s">
        <v>1510</v>
      </c>
      <c r="P11" s="107" t="s">
        <v>325</v>
      </c>
      <c r="Q11" s="451" t="s">
        <v>1571</v>
      </c>
      <c r="R11" s="107"/>
      <c r="S11" s="107" t="s">
        <v>292</v>
      </c>
      <c r="T11" s="451" t="s">
        <v>869</v>
      </c>
      <c r="U11" s="107"/>
      <c r="V11" s="270" t="s">
        <v>306</v>
      </c>
      <c r="W11" s="452" t="s">
        <v>921</v>
      </c>
      <c r="X11" s="107"/>
      <c r="Y11" s="107" t="s">
        <v>325</v>
      </c>
      <c r="Z11" s="457" t="s">
        <v>644</v>
      </c>
      <c r="AA11" s="110" t="s">
        <v>294</v>
      </c>
      <c r="AB11" s="451" t="s">
        <v>224</v>
      </c>
      <c r="AC11" s="107" t="s">
        <v>295</v>
      </c>
      <c r="AD11" s="451" t="s">
        <v>1158</v>
      </c>
      <c r="AE11" s="107"/>
      <c r="AF11" s="107" t="s">
        <v>295</v>
      </c>
      <c r="AG11" s="419" t="s">
        <v>273</v>
      </c>
      <c r="AH11" s="82">
        <v>8</v>
      </c>
    </row>
    <row r="12" spans="1:37" ht="42.75" customHeight="1" x14ac:dyDescent="0.15">
      <c r="A12" s="261">
        <v>9</v>
      </c>
      <c r="B12" s="107" t="s">
        <v>292</v>
      </c>
      <c r="C12" s="108" t="s">
        <v>1161</v>
      </c>
      <c r="D12" s="109"/>
      <c r="E12" s="272" t="s">
        <v>297</v>
      </c>
      <c r="F12" s="271"/>
      <c r="G12" s="107"/>
      <c r="H12" s="107" t="s">
        <v>325</v>
      </c>
      <c r="I12" s="319" t="s">
        <v>1562</v>
      </c>
      <c r="J12" s="107"/>
      <c r="K12" s="107" t="s">
        <v>292</v>
      </c>
      <c r="L12" s="240" t="s">
        <v>630</v>
      </c>
      <c r="M12" s="442">
        <v>9</v>
      </c>
      <c r="N12" s="393" t="s">
        <v>306</v>
      </c>
      <c r="O12" s="465" t="s">
        <v>1510</v>
      </c>
      <c r="P12" s="107" t="s">
        <v>296</v>
      </c>
      <c r="Q12" s="451" t="s">
        <v>967</v>
      </c>
      <c r="R12" s="107"/>
      <c r="S12" s="107" t="s">
        <v>294</v>
      </c>
      <c r="T12" s="451" t="s">
        <v>915</v>
      </c>
      <c r="U12" s="107"/>
      <c r="V12" s="107" t="s">
        <v>295</v>
      </c>
      <c r="W12" s="451" t="s">
        <v>913</v>
      </c>
      <c r="X12" s="107"/>
      <c r="Y12" s="107" t="s">
        <v>296</v>
      </c>
      <c r="Z12" s="457"/>
      <c r="AA12" s="272" t="s">
        <v>297</v>
      </c>
      <c r="AB12" s="452"/>
      <c r="AC12" s="107" t="s">
        <v>325</v>
      </c>
      <c r="AD12" s="451" t="s">
        <v>1139</v>
      </c>
      <c r="AE12" s="107"/>
      <c r="AF12" s="107" t="s">
        <v>325</v>
      </c>
      <c r="AG12" s="421" t="s">
        <v>28</v>
      </c>
      <c r="AH12" s="82">
        <v>9</v>
      </c>
      <c r="AK12" s="72"/>
    </row>
    <row r="13" spans="1:37" ht="42.75" customHeight="1" x14ac:dyDescent="0.15">
      <c r="A13" s="261">
        <v>10</v>
      </c>
      <c r="B13" s="107" t="s">
        <v>294</v>
      </c>
      <c r="C13" s="319" t="s">
        <v>1174</v>
      </c>
      <c r="D13" s="109"/>
      <c r="E13" s="272" t="s">
        <v>306</v>
      </c>
      <c r="F13" s="271"/>
      <c r="G13" s="107"/>
      <c r="H13" s="107" t="s">
        <v>296</v>
      </c>
      <c r="I13" s="319" t="s">
        <v>1563</v>
      </c>
      <c r="J13" s="107"/>
      <c r="K13" s="107" t="s">
        <v>294</v>
      </c>
      <c r="L13" s="240" t="s">
        <v>959</v>
      </c>
      <c r="M13" s="442">
        <v>10</v>
      </c>
      <c r="N13" s="393" t="s">
        <v>295</v>
      </c>
      <c r="O13" s="465" t="s">
        <v>486</v>
      </c>
      <c r="P13" s="107" t="s">
        <v>292</v>
      </c>
      <c r="Q13" s="451"/>
      <c r="R13" s="107"/>
      <c r="S13" s="270" t="s">
        <v>297</v>
      </c>
      <c r="T13" s="452" t="s">
        <v>490</v>
      </c>
      <c r="U13" s="107"/>
      <c r="V13" s="107" t="s">
        <v>325</v>
      </c>
      <c r="W13" s="451" t="s">
        <v>576</v>
      </c>
      <c r="X13" s="107"/>
      <c r="Y13" s="107" t="s">
        <v>292</v>
      </c>
      <c r="Z13" s="457" t="s">
        <v>435</v>
      </c>
      <c r="AA13" s="272" t="s">
        <v>306</v>
      </c>
      <c r="AB13" s="452"/>
      <c r="AC13" s="107" t="s">
        <v>296</v>
      </c>
      <c r="AD13" s="451" t="s">
        <v>810</v>
      </c>
      <c r="AE13" s="107"/>
      <c r="AF13" s="107" t="s">
        <v>296</v>
      </c>
      <c r="AG13" s="451" t="s">
        <v>864</v>
      </c>
      <c r="AH13" s="82">
        <v>10</v>
      </c>
      <c r="AK13" s="72"/>
    </row>
    <row r="14" spans="1:37" ht="42.75" customHeight="1" x14ac:dyDescent="0.15">
      <c r="A14" s="269">
        <v>11</v>
      </c>
      <c r="B14" s="270" t="s">
        <v>297</v>
      </c>
      <c r="C14" s="271"/>
      <c r="D14" s="109"/>
      <c r="E14" s="110" t="s">
        <v>295</v>
      </c>
      <c r="F14" s="108" t="s">
        <v>1166</v>
      </c>
      <c r="G14" s="107"/>
      <c r="H14" s="107" t="s">
        <v>292</v>
      </c>
      <c r="I14" s="317" t="s">
        <v>630</v>
      </c>
      <c r="J14" s="107"/>
      <c r="K14" s="270" t="s">
        <v>297</v>
      </c>
      <c r="L14" s="275"/>
      <c r="M14" s="441">
        <v>11</v>
      </c>
      <c r="N14" s="391" t="s">
        <v>325</v>
      </c>
      <c r="O14" s="467" t="s">
        <v>1511</v>
      </c>
      <c r="P14" s="107" t="s">
        <v>294</v>
      </c>
      <c r="Q14" s="463" t="s">
        <v>230</v>
      </c>
      <c r="R14" s="107"/>
      <c r="S14" s="270" t="s">
        <v>306</v>
      </c>
      <c r="T14" s="452" t="s">
        <v>523</v>
      </c>
      <c r="U14" s="107"/>
      <c r="V14" s="107" t="s">
        <v>296</v>
      </c>
      <c r="W14" s="317" t="s">
        <v>15</v>
      </c>
      <c r="X14" s="107"/>
      <c r="Y14" s="107" t="s">
        <v>294</v>
      </c>
      <c r="Z14" s="457" t="s">
        <v>646</v>
      </c>
      <c r="AA14" s="272" t="s">
        <v>295</v>
      </c>
      <c r="AB14" s="452" t="s">
        <v>998</v>
      </c>
      <c r="AC14" s="270" t="s">
        <v>292</v>
      </c>
      <c r="AD14" s="452" t="s">
        <v>298</v>
      </c>
      <c r="AE14" s="107"/>
      <c r="AF14" s="107" t="s">
        <v>292</v>
      </c>
      <c r="AG14" s="419" t="s">
        <v>1180</v>
      </c>
      <c r="AH14" s="82">
        <v>11</v>
      </c>
      <c r="AK14" s="72"/>
    </row>
    <row r="15" spans="1:37" ht="42.75" customHeight="1" x14ac:dyDescent="0.15">
      <c r="A15" s="269">
        <v>12</v>
      </c>
      <c r="B15" s="270" t="s">
        <v>306</v>
      </c>
      <c r="C15" s="271"/>
      <c r="D15" s="109"/>
      <c r="E15" s="110" t="s">
        <v>400</v>
      </c>
      <c r="F15" s="317" t="s">
        <v>1220</v>
      </c>
      <c r="G15" s="107"/>
      <c r="H15" s="107" t="s">
        <v>294</v>
      </c>
      <c r="I15" s="305" t="s">
        <v>978</v>
      </c>
      <c r="J15" s="107"/>
      <c r="K15" s="270" t="s">
        <v>306</v>
      </c>
      <c r="L15" s="275"/>
      <c r="M15" s="441">
        <v>12</v>
      </c>
      <c r="N15" s="391" t="s">
        <v>296</v>
      </c>
      <c r="O15" s="467" t="s">
        <v>1538</v>
      </c>
      <c r="P15" s="270" t="s">
        <v>297</v>
      </c>
      <c r="Q15" s="452"/>
      <c r="R15" s="107"/>
      <c r="S15" s="107" t="s">
        <v>295</v>
      </c>
      <c r="T15" s="451" t="s">
        <v>916</v>
      </c>
      <c r="U15" s="107"/>
      <c r="V15" s="107" t="s">
        <v>292</v>
      </c>
      <c r="W15" s="451" t="s">
        <v>991</v>
      </c>
      <c r="X15" s="107"/>
      <c r="Y15" s="270" t="s">
        <v>297</v>
      </c>
      <c r="Z15" s="459"/>
      <c r="AA15" s="110" t="s">
        <v>325</v>
      </c>
      <c r="AB15" s="451" t="s">
        <v>647</v>
      </c>
      <c r="AC15" s="107" t="s">
        <v>294</v>
      </c>
      <c r="AD15" s="451"/>
      <c r="AE15" s="107"/>
      <c r="AF15" s="107" t="s">
        <v>294</v>
      </c>
      <c r="AG15" s="421" t="s">
        <v>1005</v>
      </c>
      <c r="AH15" s="82">
        <v>12</v>
      </c>
      <c r="AK15" s="72"/>
    </row>
    <row r="16" spans="1:37" ht="42.75" customHeight="1" x14ac:dyDescent="0.15">
      <c r="A16" s="261">
        <v>13</v>
      </c>
      <c r="B16" s="107" t="s">
        <v>295</v>
      </c>
      <c r="C16" s="317" t="s">
        <v>1222</v>
      </c>
      <c r="D16" s="109"/>
      <c r="E16" s="110" t="s">
        <v>296</v>
      </c>
      <c r="F16" s="108" t="s">
        <v>1126</v>
      </c>
      <c r="G16" s="107"/>
      <c r="H16" s="270" t="s">
        <v>297</v>
      </c>
      <c r="I16" s="386" t="s">
        <v>659</v>
      </c>
      <c r="J16" s="107"/>
      <c r="K16" s="107" t="s">
        <v>295</v>
      </c>
      <c r="L16" s="240"/>
      <c r="M16" s="442">
        <v>13</v>
      </c>
      <c r="N16" s="391" t="s">
        <v>292</v>
      </c>
      <c r="O16" s="467"/>
      <c r="P16" s="270" t="s">
        <v>306</v>
      </c>
      <c r="Q16" s="452"/>
      <c r="R16" s="107"/>
      <c r="S16" s="107" t="s">
        <v>325</v>
      </c>
      <c r="T16" s="451" t="s">
        <v>805</v>
      </c>
      <c r="U16" s="107"/>
      <c r="V16" s="107" t="s">
        <v>294</v>
      </c>
      <c r="W16" s="451" t="s">
        <v>992</v>
      </c>
      <c r="X16" s="107"/>
      <c r="Y16" s="270" t="s">
        <v>306</v>
      </c>
      <c r="Z16" s="459"/>
      <c r="AA16" s="110" t="s">
        <v>296</v>
      </c>
      <c r="AB16" s="456" t="s">
        <v>999</v>
      </c>
      <c r="AC16" s="270" t="s">
        <v>297</v>
      </c>
      <c r="AD16" s="452"/>
      <c r="AE16" s="107"/>
      <c r="AF16" s="270" t="s">
        <v>297</v>
      </c>
      <c r="AG16" s="452"/>
      <c r="AH16" s="82">
        <v>13</v>
      </c>
      <c r="AK16" s="72"/>
    </row>
    <row r="17" spans="1:34" ht="42.75" customHeight="1" x14ac:dyDescent="0.15">
      <c r="A17" s="261">
        <v>14</v>
      </c>
      <c r="B17" s="107" t="s">
        <v>400</v>
      </c>
      <c r="C17" s="317" t="s">
        <v>1169</v>
      </c>
      <c r="D17" s="109"/>
      <c r="E17" s="110" t="s">
        <v>292</v>
      </c>
      <c r="F17" s="108"/>
      <c r="G17" s="107"/>
      <c r="H17" s="270" t="s">
        <v>306</v>
      </c>
      <c r="I17" s="386" t="s">
        <v>661</v>
      </c>
      <c r="J17" s="107"/>
      <c r="K17" s="107" t="s">
        <v>325</v>
      </c>
      <c r="L17" s="323"/>
      <c r="M17" s="442">
        <v>14</v>
      </c>
      <c r="N17" s="391" t="s">
        <v>294</v>
      </c>
      <c r="O17" s="467"/>
      <c r="P17" s="107" t="s">
        <v>295</v>
      </c>
      <c r="Q17" s="451" t="s">
        <v>727</v>
      </c>
      <c r="R17" s="107"/>
      <c r="S17" s="107" t="s">
        <v>296</v>
      </c>
      <c r="T17" s="451" t="s">
        <v>19</v>
      </c>
      <c r="U17" s="107"/>
      <c r="V17" s="270" t="s">
        <v>297</v>
      </c>
      <c r="W17" s="421" t="s">
        <v>18</v>
      </c>
      <c r="X17" s="107"/>
      <c r="Y17" s="107" t="s">
        <v>295</v>
      </c>
      <c r="Z17" s="457" t="s">
        <v>79</v>
      </c>
      <c r="AA17" s="110" t="s">
        <v>292</v>
      </c>
      <c r="AB17" s="451" t="s">
        <v>1000</v>
      </c>
      <c r="AC17" s="270" t="s">
        <v>306</v>
      </c>
      <c r="AD17" s="452"/>
      <c r="AE17" s="107"/>
      <c r="AF17" s="270" t="s">
        <v>306</v>
      </c>
      <c r="AG17" s="452"/>
      <c r="AH17" s="82">
        <v>14</v>
      </c>
    </row>
    <row r="18" spans="1:34" ht="42.75" customHeight="1" x14ac:dyDescent="0.15">
      <c r="A18" s="261">
        <v>15</v>
      </c>
      <c r="B18" s="107" t="s">
        <v>296</v>
      </c>
      <c r="C18" s="108" t="s">
        <v>715</v>
      </c>
      <c r="D18" s="109"/>
      <c r="E18" s="110" t="s">
        <v>294</v>
      </c>
      <c r="F18" s="108"/>
      <c r="G18" s="107"/>
      <c r="H18" s="107" t="s">
        <v>295</v>
      </c>
      <c r="I18" s="320" t="s">
        <v>984</v>
      </c>
      <c r="J18" s="107"/>
      <c r="K18" s="107" t="s">
        <v>296</v>
      </c>
      <c r="L18" s="323" t="s">
        <v>1555</v>
      </c>
      <c r="M18" s="442">
        <v>15</v>
      </c>
      <c r="N18" s="393" t="s">
        <v>297</v>
      </c>
      <c r="O18" s="465"/>
      <c r="P18" s="107" t="s">
        <v>325</v>
      </c>
      <c r="Q18" s="451"/>
      <c r="R18" s="107"/>
      <c r="S18" s="107" t="s">
        <v>292</v>
      </c>
      <c r="T18" s="451"/>
      <c r="U18" s="107"/>
      <c r="V18" s="270" t="s">
        <v>306</v>
      </c>
      <c r="W18" s="452"/>
      <c r="X18" s="107"/>
      <c r="Y18" s="107" t="s">
        <v>325</v>
      </c>
      <c r="Z18" s="457"/>
      <c r="AA18" s="110" t="s">
        <v>294</v>
      </c>
      <c r="AB18" s="451"/>
      <c r="AC18" s="107" t="s">
        <v>295</v>
      </c>
      <c r="AD18" s="451" t="s">
        <v>1002</v>
      </c>
      <c r="AE18" s="107"/>
      <c r="AF18" s="107" t="s">
        <v>295</v>
      </c>
      <c r="AG18" s="451"/>
      <c r="AH18" s="82">
        <v>15</v>
      </c>
    </row>
    <row r="19" spans="1:34" ht="42.75" customHeight="1" x14ac:dyDescent="0.15">
      <c r="A19" s="261">
        <v>16</v>
      </c>
      <c r="B19" s="107" t="s">
        <v>292</v>
      </c>
      <c r="C19" s="305"/>
      <c r="D19" s="109"/>
      <c r="E19" s="272" t="s">
        <v>297</v>
      </c>
      <c r="F19" s="271"/>
      <c r="G19" s="107"/>
      <c r="H19" s="107" t="s">
        <v>325</v>
      </c>
      <c r="I19" s="108"/>
      <c r="J19" s="107"/>
      <c r="K19" s="107" t="s">
        <v>292</v>
      </c>
      <c r="L19" s="323" t="s">
        <v>1531</v>
      </c>
      <c r="M19" s="442">
        <v>16</v>
      </c>
      <c r="N19" s="393" t="s">
        <v>306</v>
      </c>
      <c r="O19" s="465"/>
      <c r="P19" s="107" t="s">
        <v>296</v>
      </c>
      <c r="Q19" s="451" t="s">
        <v>1233</v>
      </c>
      <c r="R19" s="107"/>
      <c r="S19" s="107" t="s">
        <v>294</v>
      </c>
      <c r="T19" s="451"/>
      <c r="U19" s="107"/>
      <c r="V19" s="107" t="s">
        <v>295</v>
      </c>
      <c r="W19" s="451" t="s">
        <v>512</v>
      </c>
      <c r="X19" s="107"/>
      <c r="Y19" s="107" t="s">
        <v>296</v>
      </c>
      <c r="Z19" s="457" t="s">
        <v>408</v>
      </c>
      <c r="AA19" s="272" t="s">
        <v>297</v>
      </c>
      <c r="AB19" s="456" t="s">
        <v>809</v>
      </c>
      <c r="AC19" s="107" t="s">
        <v>325</v>
      </c>
      <c r="AD19" s="451"/>
      <c r="AE19" s="107"/>
      <c r="AF19" s="107" t="s">
        <v>325</v>
      </c>
      <c r="AG19" s="451"/>
      <c r="AH19" s="82">
        <v>16</v>
      </c>
    </row>
    <row r="20" spans="1:34" ht="42.75" customHeight="1" x14ac:dyDescent="0.15">
      <c r="A20" s="261">
        <v>17</v>
      </c>
      <c r="B20" s="107" t="s">
        <v>294</v>
      </c>
      <c r="C20" s="108" t="s">
        <v>1162</v>
      </c>
      <c r="D20" s="109"/>
      <c r="E20" s="272" t="s">
        <v>306</v>
      </c>
      <c r="F20" s="271"/>
      <c r="G20" s="107"/>
      <c r="H20" s="107" t="s">
        <v>296</v>
      </c>
      <c r="I20" s="108" t="s">
        <v>666</v>
      </c>
      <c r="J20" s="107"/>
      <c r="K20" s="107" t="s">
        <v>294</v>
      </c>
      <c r="L20" s="323" t="s">
        <v>1570</v>
      </c>
      <c r="M20" s="442">
        <v>17</v>
      </c>
      <c r="N20" s="391" t="s">
        <v>295</v>
      </c>
      <c r="O20" s="467"/>
      <c r="P20" s="107" t="s">
        <v>292</v>
      </c>
      <c r="Q20" s="451" t="s">
        <v>1573</v>
      </c>
      <c r="R20" s="107"/>
      <c r="S20" s="270" t="s">
        <v>297</v>
      </c>
      <c r="T20" s="452"/>
      <c r="U20" s="107"/>
      <c r="V20" s="107" t="s">
        <v>325</v>
      </c>
      <c r="W20" s="451" t="s">
        <v>766</v>
      </c>
      <c r="X20" s="107"/>
      <c r="Y20" s="107" t="s">
        <v>292</v>
      </c>
      <c r="Z20" s="457" t="s">
        <v>405</v>
      </c>
      <c r="AA20" s="272" t="s">
        <v>306</v>
      </c>
      <c r="AB20" s="452"/>
      <c r="AC20" s="107" t="s">
        <v>296</v>
      </c>
      <c r="AD20" s="451" t="s">
        <v>1003</v>
      </c>
      <c r="AE20" s="107"/>
      <c r="AF20" s="107" t="s">
        <v>296</v>
      </c>
      <c r="AG20" s="451" t="s">
        <v>865</v>
      </c>
      <c r="AH20" s="82">
        <v>17</v>
      </c>
    </row>
    <row r="21" spans="1:34" ht="42.75" customHeight="1" x14ac:dyDescent="0.15">
      <c r="A21" s="269">
        <v>18</v>
      </c>
      <c r="B21" s="270" t="s">
        <v>297</v>
      </c>
      <c r="C21" s="271"/>
      <c r="D21" s="109"/>
      <c r="E21" s="110" t="s">
        <v>295</v>
      </c>
      <c r="F21" s="108" t="s">
        <v>1148</v>
      </c>
      <c r="G21" s="107"/>
      <c r="H21" s="107" t="s">
        <v>292</v>
      </c>
      <c r="I21" s="317"/>
      <c r="J21" s="107"/>
      <c r="K21" s="270" t="s">
        <v>297</v>
      </c>
      <c r="L21" s="275"/>
      <c r="M21" s="441">
        <v>18</v>
      </c>
      <c r="N21" s="391" t="s">
        <v>325</v>
      </c>
      <c r="O21" s="467" t="s">
        <v>1513</v>
      </c>
      <c r="P21" s="107" t="s">
        <v>294</v>
      </c>
      <c r="Q21" s="451"/>
      <c r="R21" s="107"/>
      <c r="S21" s="270" t="s">
        <v>306</v>
      </c>
      <c r="T21" s="452"/>
      <c r="U21" s="107"/>
      <c r="V21" s="107" t="s">
        <v>296</v>
      </c>
      <c r="W21" s="456" t="s">
        <v>1182</v>
      </c>
      <c r="X21" s="107"/>
      <c r="Y21" s="107" t="s">
        <v>294</v>
      </c>
      <c r="Z21" s="457" t="s">
        <v>406</v>
      </c>
      <c r="AA21" s="110" t="s">
        <v>295</v>
      </c>
      <c r="AB21" s="451" t="s">
        <v>1297</v>
      </c>
      <c r="AC21" s="107" t="s">
        <v>292</v>
      </c>
      <c r="AD21" s="461" t="s">
        <v>207</v>
      </c>
      <c r="AE21" s="107"/>
      <c r="AF21" s="107" t="s">
        <v>292</v>
      </c>
      <c r="AG21" s="451" t="s">
        <v>1006</v>
      </c>
      <c r="AH21" s="82">
        <v>18</v>
      </c>
    </row>
    <row r="22" spans="1:34" ht="42.75" customHeight="1" x14ac:dyDescent="0.15">
      <c r="A22" s="269">
        <v>19</v>
      </c>
      <c r="B22" s="270" t="s">
        <v>306</v>
      </c>
      <c r="C22" s="271"/>
      <c r="D22" s="109"/>
      <c r="E22" s="110" t="s">
        <v>400</v>
      </c>
      <c r="F22" s="317" t="s">
        <v>1219</v>
      </c>
      <c r="G22" s="107"/>
      <c r="H22" s="107" t="s">
        <v>294</v>
      </c>
      <c r="I22" s="320" t="s">
        <v>718</v>
      </c>
      <c r="J22" s="107"/>
      <c r="K22" s="270" t="s">
        <v>306</v>
      </c>
      <c r="L22" s="275"/>
      <c r="M22" s="441">
        <v>19</v>
      </c>
      <c r="N22" s="391" t="s">
        <v>296</v>
      </c>
      <c r="O22" s="467" t="s">
        <v>1514</v>
      </c>
      <c r="P22" s="270" t="s">
        <v>297</v>
      </c>
      <c r="Q22" s="452"/>
      <c r="R22" s="107"/>
      <c r="S22" s="107" t="s">
        <v>295</v>
      </c>
      <c r="T22" s="451"/>
      <c r="U22" s="107"/>
      <c r="V22" s="107" t="s">
        <v>292</v>
      </c>
      <c r="W22" s="451" t="s">
        <v>86</v>
      </c>
      <c r="X22" s="107"/>
      <c r="Y22" s="270" t="s">
        <v>297</v>
      </c>
      <c r="Z22" s="459"/>
      <c r="AA22" s="110" t="s">
        <v>325</v>
      </c>
      <c r="AB22" s="451" t="s">
        <v>1297</v>
      </c>
      <c r="AC22" s="107" t="s">
        <v>294</v>
      </c>
      <c r="AD22" s="451" t="s">
        <v>1147</v>
      </c>
      <c r="AE22" s="107"/>
      <c r="AF22" s="107" t="s">
        <v>294</v>
      </c>
      <c r="AG22" s="451" t="s">
        <v>27</v>
      </c>
      <c r="AH22" s="82">
        <v>19</v>
      </c>
    </row>
    <row r="23" spans="1:34" ht="42.75" customHeight="1" x14ac:dyDescent="0.15">
      <c r="A23" s="261">
        <v>20</v>
      </c>
      <c r="B23" s="107" t="s">
        <v>295</v>
      </c>
      <c r="C23" s="317" t="s">
        <v>1173</v>
      </c>
      <c r="D23" s="109"/>
      <c r="E23" s="110" t="s">
        <v>296</v>
      </c>
      <c r="F23" s="317" t="s">
        <v>1172</v>
      </c>
      <c r="G23" s="107"/>
      <c r="H23" s="270" t="s">
        <v>297</v>
      </c>
      <c r="I23" s="386" t="s">
        <v>719</v>
      </c>
      <c r="J23" s="107"/>
      <c r="K23" s="107" t="s">
        <v>295</v>
      </c>
      <c r="L23" s="240" t="s">
        <v>951</v>
      </c>
      <c r="M23" s="442">
        <v>20</v>
      </c>
      <c r="N23" s="391" t="s">
        <v>292</v>
      </c>
      <c r="O23" s="467" t="s">
        <v>778</v>
      </c>
      <c r="P23" s="270" t="s">
        <v>306</v>
      </c>
      <c r="Q23" s="452"/>
      <c r="R23" s="107"/>
      <c r="S23" s="107" t="s">
        <v>325</v>
      </c>
      <c r="T23" s="462" t="s">
        <v>802</v>
      </c>
      <c r="U23" s="107"/>
      <c r="V23" s="107" t="s">
        <v>294</v>
      </c>
      <c r="W23" s="461" t="s">
        <v>85</v>
      </c>
      <c r="X23" s="107"/>
      <c r="Y23" s="270" t="s">
        <v>306</v>
      </c>
      <c r="Z23" s="459"/>
      <c r="AA23" s="110" t="s">
        <v>296</v>
      </c>
      <c r="AB23" s="456" t="s">
        <v>1183</v>
      </c>
      <c r="AC23" s="270" t="s">
        <v>297</v>
      </c>
      <c r="AD23" s="452"/>
      <c r="AE23" s="107"/>
      <c r="AF23" s="270" t="s">
        <v>297</v>
      </c>
      <c r="AG23" s="452" t="s">
        <v>543</v>
      </c>
      <c r="AH23" s="82">
        <v>20</v>
      </c>
    </row>
    <row r="24" spans="1:34" ht="42.75" customHeight="1" x14ac:dyDescent="0.15">
      <c r="A24" s="261">
        <v>21</v>
      </c>
      <c r="B24" s="107" t="s">
        <v>400</v>
      </c>
      <c r="C24" s="108"/>
      <c r="D24" s="109"/>
      <c r="E24" s="110" t="s">
        <v>292</v>
      </c>
      <c r="F24" s="320" t="s">
        <v>1165</v>
      </c>
      <c r="G24" s="107"/>
      <c r="H24" s="270" t="s">
        <v>306</v>
      </c>
      <c r="I24" s="386" t="s">
        <v>942</v>
      </c>
      <c r="J24" s="107"/>
      <c r="K24" s="107" t="s">
        <v>325</v>
      </c>
      <c r="L24" s="323" t="s">
        <v>1374</v>
      </c>
      <c r="M24" s="442">
        <v>21</v>
      </c>
      <c r="N24" s="391" t="s">
        <v>294</v>
      </c>
      <c r="O24" s="467" t="s">
        <v>779</v>
      </c>
      <c r="P24" s="270" t="s">
        <v>295</v>
      </c>
      <c r="Q24" s="452" t="s">
        <v>965</v>
      </c>
      <c r="R24" s="107"/>
      <c r="S24" s="107" t="s">
        <v>296</v>
      </c>
      <c r="T24" s="451" t="s">
        <v>883</v>
      </c>
      <c r="U24" s="107"/>
      <c r="V24" s="270" t="s">
        <v>297</v>
      </c>
      <c r="W24" s="460" t="s">
        <v>499</v>
      </c>
      <c r="X24" s="107"/>
      <c r="Y24" s="107" t="s">
        <v>295</v>
      </c>
      <c r="Z24" s="457" t="s">
        <v>407</v>
      </c>
      <c r="AA24" s="110" t="s">
        <v>292</v>
      </c>
      <c r="AB24" s="451" t="s">
        <v>1297</v>
      </c>
      <c r="AC24" s="270" t="s">
        <v>306</v>
      </c>
      <c r="AD24" s="452"/>
      <c r="AE24" s="107"/>
      <c r="AF24" s="270" t="s">
        <v>306</v>
      </c>
      <c r="AG24" s="452"/>
      <c r="AH24" s="82">
        <v>21</v>
      </c>
    </row>
    <row r="25" spans="1:34" ht="42.75" customHeight="1" x14ac:dyDescent="0.15">
      <c r="A25" s="261">
        <v>22</v>
      </c>
      <c r="B25" s="107" t="s">
        <v>296</v>
      </c>
      <c r="C25" s="320" t="s">
        <v>1164</v>
      </c>
      <c r="D25" s="109"/>
      <c r="E25" s="110" t="s">
        <v>294</v>
      </c>
      <c r="F25" s="108"/>
      <c r="G25" s="107"/>
      <c r="H25" s="107" t="s">
        <v>295</v>
      </c>
      <c r="I25" s="317" t="s">
        <v>1297</v>
      </c>
      <c r="J25" s="107"/>
      <c r="K25" s="107" t="s">
        <v>296</v>
      </c>
      <c r="L25" s="323" t="s">
        <v>1483</v>
      </c>
      <c r="M25" s="442">
        <v>22</v>
      </c>
      <c r="N25" s="393" t="s">
        <v>297</v>
      </c>
      <c r="O25" s="465" t="s">
        <v>1540</v>
      </c>
      <c r="P25" s="270" t="s">
        <v>325</v>
      </c>
      <c r="Q25" s="452" t="s">
        <v>418</v>
      </c>
      <c r="R25" s="107"/>
      <c r="S25" s="107" t="s">
        <v>292</v>
      </c>
      <c r="T25" s="474" t="s">
        <v>884</v>
      </c>
      <c r="U25" s="107"/>
      <c r="V25" s="270" t="s">
        <v>306</v>
      </c>
      <c r="W25" s="452" t="s">
        <v>82</v>
      </c>
      <c r="X25" s="107"/>
      <c r="Y25" s="107" t="s">
        <v>325</v>
      </c>
      <c r="Z25" s="457" t="s">
        <v>78</v>
      </c>
      <c r="AA25" s="110" t="s">
        <v>294</v>
      </c>
      <c r="AB25" s="451" t="s">
        <v>1297</v>
      </c>
      <c r="AC25" s="107" t="s">
        <v>295</v>
      </c>
      <c r="AD25" s="451" t="s">
        <v>752</v>
      </c>
      <c r="AE25" s="107"/>
      <c r="AF25" s="107" t="s">
        <v>295</v>
      </c>
      <c r="AG25" s="451" t="s">
        <v>867</v>
      </c>
      <c r="AH25" s="82">
        <v>22</v>
      </c>
    </row>
    <row r="26" spans="1:34" ht="42.75" customHeight="1" x14ac:dyDescent="0.15">
      <c r="A26" s="261">
        <v>23</v>
      </c>
      <c r="B26" s="107" t="s">
        <v>292</v>
      </c>
      <c r="C26" s="320" t="s">
        <v>711</v>
      </c>
      <c r="D26" s="109"/>
      <c r="E26" s="272" t="s">
        <v>297</v>
      </c>
      <c r="F26" s="271"/>
      <c r="G26" s="107"/>
      <c r="H26" s="107" t="s">
        <v>325</v>
      </c>
      <c r="I26" s="320" t="s">
        <v>1564</v>
      </c>
      <c r="J26" s="107"/>
      <c r="K26" s="270" t="s">
        <v>292</v>
      </c>
      <c r="L26" s="275" t="s">
        <v>483</v>
      </c>
      <c r="M26" s="442">
        <v>23</v>
      </c>
      <c r="N26" s="393" t="s">
        <v>306</v>
      </c>
      <c r="O26" s="465" t="s">
        <v>1518</v>
      </c>
      <c r="P26" s="107" t="s">
        <v>296</v>
      </c>
      <c r="Q26" s="451" t="s">
        <v>874</v>
      </c>
      <c r="R26" s="107"/>
      <c r="S26" s="107" t="s">
        <v>294</v>
      </c>
      <c r="T26" s="451" t="s">
        <v>81</v>
      </c>
      <c r="U26" s="107"/>
      <c r="V26" s="270" t="s">
        <v>295</v>
      </c>
      <c r="W26" s="452" t="s">
        <v>498</v>
      </c>
      <c r="X26" s="107"/>
      <c r="Y26" s="107" t="s">
        <v>296</v>
      </c>
      <c r="Z26" s="457" t="s">
        <v>80</v>
      </c>
      <c r="AA26" s="272" t="s">
        <v>297</v>
      </c>
      <c r="AB26" s="452"/>
      <c r="AC26" s="270" t="s">
        <v>325</v>
      </c>
      <c r="AD26" s="452" t="s">
        <v>1004</v>
      </c>
      <c r="AE26" s="107"/>
      <c r="AF26" s="107" t="s">
        <v>325</v>
      </c>
      <c r="AG26" s="451" t="s">
        <v>1618</v>
      </c>
      <c r="AH26" s="82">
        <v>23</v>
      </c>
    </row>
    <row r="27" spans="1:34" ht="42.75" customHeight="1" x14ac:dyDescent="0.15">
      <c r="A27" s="261">
        <v>24</v>
      </c>
      <c r="B27" s="107" t="s">
        <v>294</v>
      </c>
      <c r="C27" s="320" t="s">
        <v>1122</v>
      </c>
      <c r="D27" s="109"/>
      <c r="E27" s="272" t="s">
        <v>306</v>
      </c>
      <c r="F27" s="271"/>
      <c r="G27" s="107"/>
      <c r="H27" s="107" t="s">
        <v>296</v>
      </c>
      <c r="I27" s="305" t="s">
        <v>1565</v>
      </c>
      <c r="J27" s="107"/>
      <c r="K27" s="270" t="s">
        <v>294</v>
      </c>
      <c r="L27" s="275" t="s">
        <v>484</v>
      </c>
      <c r="M27" s="442">
        <v>24</v>
      </c>
      <c r="N27" s="391" t="s">
        <v>295</v>
      </c>
      <c r="O27" s="467" t="s">
        <v>1519</v>
      </c>
      <c r="P27" s="107" t="s">
        <v>292</v>
      </c>
      <c r="Q27" s="464" t="s">
        <v>875</v>
      </c>
      <c r="R27" s="107"/>
      <c r="S27" s="270" t="s">
        <v>297</v>
      </c>
      <c r="T27" s="460" t="s">
        <v>918</v>
      </c>
      <c r="U27" s="107"/>
      <c r="V27" s="107" t="s">
        <v>325</v>
      </c>
      <c r="W27" s="451"/>
      <c r="X27" s="107"/>
      <c r="Y27" s="107" t="s">
        <v>292</v>
      </c>
      <c r="Z27" s="457" t="s">
        <v>84</v>
      </c>
      <c r="AA27" s="272" t="s">
        <v>306</v>
      </c>
      <c r="AB27" s="452"/>
      <c r="AC27" s="107" t="s">
        <v>296</v>
      </c>
      <c r="AD27" s="451" t="s">
        <v>868</v>
      </c>
      <c r="AE27" s="107"/>
      <c r="AF27" s="107" t="s">
        <v>296</v>
      </c>
      <c r="AG27" s="451" t="s">
        <v>811</v>
      </c>
      <c r="AH27" s="82">
        <v>24</v>
      </c>
    </row>
    <row r="28" spans="1:34" ht="42.75" customHeight="1" thickBot="1" x14ac:dyDescent="0.2">
      <c r="A28" s="261">
        <v>25</v>
      </c>
      <c r="B28" s="107" t="s">
        <v>297</v>
      </c>
      <c r="C28" s="108"/>
      <c r="D28" s="109"/>
      <c r="E28" s="110" t="s">
        <v>295</v>
      </c>
      <c r="F28" s="320" t="s">
        <v>716</v>
      </c>
      <c r="G28" s="107"/>
      <c r="H28" s="107" t="s">
        <v>292</v>
      </c>
      <c r="I28" s="305" t="s">
        <v>1566</v>
      </c>
      <c r="J28" s="107"/>
      <c r="K28" s="270" t="s">
        <v>297</v>
      </c>
      <c r="L28" s="275"/>
      <c r="M28" s="442">
        <v>25</v>
      </c>
      <c r="N28" s="438" t="s">
        <v>325</v>
      </c>
      <c r="O28" s="468"/>
      <c r="P28" s="107" t="s">
        <v>294</v>
      </c>
      <c r="Q28" s="451" t="s">
        <v>906</v>
      </c>
      <c r="R28" s="107"/>
      <c r="S28" s="270" t="s">
        <v>306</v>
      </c>
      <c r="T28" s="452"/>
      <c r="U28" s="107"/>
      <c r="V28" s="107" t="s">
        <v>296</v>
      </c>
      <c r="W28" s="421" t="s">
        <v>905</v>
      </c>
      <c r="X28" s="107"/>
      <c r="Y28" s="107" t="s">
        <v>294</v>
      </c>
      <c r="Z28" s="457"/>
      <c r="AA28" s="110" t="s">
        <v>295</v>
      </c>
      <c r="AB28" s="451"/>
      <c r="AC28" s="107" t="s">
        <v>292</v>
      </c>
      <c r="AD28" s="451" t="s">
        <v>630</v>
      </c>
      <c r="AE28" s="107"/>
      <c r="AF28" s="107" t="s">
        <v>292</v>
      </c>
      <c r="AG28" s="451" t="s">
        <v>542</v>
      </c>
      <c r="AH28" s="82">
        <v>25</v>
      </c>
    </row>
    <row r="29" spans="1:34" ht="42.75" customHeight="1" x14ac:dyDescent="0.15">
      <c r="A29" s="261">
        <v>26</v>
      </c>
      <c r="B29" s="107" t="s">
        <v>306</v>
      </c>
      <c r="C29" s="108"/>
      <c r="D29" s="109"/>
      <c r="E29" s="110" t="s">
        <v>400</v>
      </c>
      <c r="F29" s="320" t="s">
        <v>1165</v>
      </c>
      <c r="G29" s="107"/>
      <c r="H29" s="107" t="s">
        <v>294</v>
      </c>
      <c r="I29" s="320" t="s">
        <v>1567</v>
      </c>
      <c r="J29" s="107"/>
      <c r="K29" s="270" t="s">
        <v>306</v>
      </c>
      <c r="L29" s="394" t="s">
        <v>952</v>
      </c>
      <c r="M29" s="442">
        <v>26</v>
      </c>
      <c r="N29" s="396" t="s">
        <v>296</v>
      </c>
      <c r="O29" s="469" t="s">
        <v>799</v>
      </c>
      <c r="P29" s="390" t="s">
        <v>297</v>
      </c>
      <c r="Q29" s="460"/>
      <c r="R29" s="107"/>
      <c r="S29" s="107" t="s">
        <v>295</v>
      </c>
      <c r="T29" s="451" t="s">
        <v>801</v>
      </c>
      <c r="U29" s="107"/>
      <c r="V29" s="107" t="s">
        <v>292</v>
      </c>
      <c r="W29" s="451" t="s">
        <v>806</v>
      </c>
      <c r="X29" s="107"/>
      <c r="Y29" s="270" t="s">
        <v>297</v>
      </c>
      <c r="Z29" s="459"/>
      <c r="AA29" s="110" t="s">
        <v>325</v>
      </c>
      <c r="AB29" s="451"/>
      <c r="AC29" s="107" t="s">
        <v>294</v>
      </c>
      <c r="AD29" s="451"/>
      <c r="AE29" s="107"/>
      <c r="AF29" s="107" t="s">
        <v>294</v>
      </c>
      <c r="AG29" s="451" t="s">
        <v>1009</v>
      </c>
      <c r="AH29" s="82">
        <v>26</v>
      </c>
    </row>
    <row r="30" spans="1:34" ht="42.75" customHeight="1" x14ac:dyDescent="0.15">
      <c r="A30" s="261">
        <v>27</v>
      </c>
      <c r="B30" s="107" t="s">
        <v>295</v>
      </c>
      <c r="C30" s="320" t="s">
        <v>1123</v>
      </c>
      <c r="D30" s="109"/>
      <c r="E30" s="110" t="s">
        <v>296</v>
      </c>
      <c r="F30" s="108"/>
      <c r="G30" s="107"/>
      <c r="H30" s="270" t="s">
        <v>297</v>
      </c>
      <c r="I30" s="386" t="s">
        <v>549</v>
      </c>
      <c r="J30" s="107"/>
      <c r="K30" s="107" t="s">
        <v>295</v>
      </c>
      <c r="L30" s="395" t="s">
        <v>1532</v>
      </c>
      <c r="M30" s="442">
        <v>27</v>
      </c>
      <c r="N30" s="391" t="s">
        <v>292</v>
      </c>
      <c r="O30" s="470" t="s">
        <v>1541</v>
      </c>
      <c r="P30" s="390" t="s">
        <v>306</v>
      </c>
      <c r="Q30" s="460"/>
      <c r="R30" s="107"/>
      <c r="S30" s="107" t="s">
        <v>325</v>
      </c>
      <c r="T30" s="451" t="s">
        <v>386</v>
      </c>
      <c r="U30" s="107"/>
      <c r="V30" s="107" t="s">
        <v>294</v>
      </c>
      <c r="W30" s="451"/>
      <c r="X30" s="107"/>
      <c r="Y30" s="270" t="s">
        <v>306</v>
      </c>
      <c r="Z30" s="459"/>
      <c r="AA30" s="110" t="s">
        <v>296</v>
      </c>
      <c r="AB30" s="451" t="s">
        <v>903</v>
      </c>
      <c r="AC30" s="282" t="s">
        <v>297</v>
      </c>
      <c r="AD30" s="452"/>
      <c r="AE30" s="107"/>
      <c r="AF30" s="282" t="s">
        <v>297</v>
      </c>
      <c r="AG30" s="452"/>
      <c r="AH30" s="82">
        <v>27</v>
      </c>
    </row>
    <row r="31" spans="1:34" ht="42.75" customHeight="1" x14ac:dyDescent="0.15">
      <c r="A31" s="261">
        <v>28</v>
      </c>
      <c r="B31" s="107" t="s">
        <v>400</v>
      </c>
      <c r="C31" s="320" t="s">
        <v>1124</v>
      </c>
      <c r="D31" s="109"/>
      <c r="E31" s="110" t="s">
        <v>292</v>
      </c>
      <c r="F31" s="306" t="s">
        <v>1125</v>
      </c>
      <c r="G31" s="107"/>
      <c r="H31" s="270" t="s">
        <v>306</v>
      </c>
      <c r="I31" s="271"/>
      <c r="J31" s="107"/>
      <c r="K31" s="107" t="s">
        <v>400</v>
      </c>
      <c r="L31" s="395" t="s">
        <v>1533</v>
      </c>
      <c r="M31" s="442">
        <v>28</v>
      </c>
      <c r="N31" s="392" t="s">
        <v>294</v>
      </c>
      <c r="O31" s="471"/>
      <c r="P31" s="107" t="s">
        <v>295</v>
      </c>
      <c r="Q31" s="461" t="s">
        <v>907</v>
      </c>
      <c r="R31" s="107"/>
      <c r="S31" s="107" t="s">
        <v>296</v>
      </c>
      <c r="T31" s="451" t="s">
        <v>26</v>
      </c>
      <c r="U31" s="107"/>
      <c r="V31" s="270" t="s">
        <v>297</v>
      </c>
      <c r="W31" s="460" t="s">
        <v>760</v>
      </c>
      <c r="X31" s="107"/>
      <c r="Y31" s="107" t="s">
        <v>295</v>
      </c>
      <c r="Z31" s="457" t="s">
        <v>83</v>
      </c>
      <c r="AA31" s="110" t="s">
        <v>292</v>
      </c>
      <c r="AB31" s="451" t="s">
        <v>1137</v>
      </c>
      <c r="AC31" s="270" t="s">
        <v>306</v>
      </c>
      <c r="AD31" s="452"/>
      <c r="AE31" s="107"/>
      <c r="AF31" s="270" t="s">
        <v>306</v>
      </c>
      <c r="AG31" s="452"/>
      <c r="AH31" s="82">
        <v>28</v>
      </c>
    </row>
    <row r="32" spans="1:34" ht="41.25" customHeight="1" x14ac:dyDescent="0.15">
      <c r="A32" s="269">
        <v>29</v>
      </c>
      <c r="B32" s="270" t="s">
        <v>296</v>
      </c>
      <c r="C32" s="271" t="s">
        <v>327</v>
      </c>
      <c r="D32" s="109"/>
      <c r="E32" s="110" t="s">
        <v>294</v>
      </c>
      <c r="F32" s="108" t="s">
        <v>547</v>
      </c>
      <c r="G32" s="107"/>
      <c r="H32" s="107" t="s">
        <v>295</v>
      </c>
      <c r="I32" s="320" t="s">
        <v>943</v>
      </c>
      <c r="J32" s="107"/>
      <c r="K32" s="107" t="s">
        <v>296</v>
      </c>
      <c r="L32" s="395" t="s">
        <v>1574</v>
      </c>
      <c r="M32" s="441">
        <v>29</v>
      </c>
      <c r="N32" s="393" t="s">
        <v>297</v>
      </c>
      <c r="O32" s="472"/>
      <c r="P32" s="256" t="s">
        <v>325</v>
      </c>
      <c r="Q32" s="461" t="s">
        <v>1632</v>
      </c>
      <c r="R32" s="107"/>
      <c r="S32" s="107" t="s">
        <v>292</v>
      </c>
      <c r="T32" s="451" t="s">
        <v>25</v>
      </c>
      <c r="U32" s="107"/>
      <c r="V32" s="270" t="s">
        <v>306</v>
      </c>
      <c r="W32" s="460" t="s">
        <v>807</v>
      </c>
      <c r="X32" s="107"/>
      <c r="Y32" s="107" t="s">
        <v>400</v>
      </c>
      <c r="Z32" s="457"/>
      <c r="AA32" s="110" t="s">
        <v>294</v>
      </c>
      <c r="AB32" s="451" t="s">
        <v>1138</v>
      </c>
      <c r="AC32" s="263"/>
      <c r="AD32" s="451"/>
      <c r="AE32" s="107"/>
      <c r="AF32" s="107" t="s">
        <v>295</v>
      </c>
      <c r="AG32" s="451" t="s">
        <v>1010</v>
      </c>
      <c r="AH32" s="82">
        <v>29</v>
      </c>
    </row>
    <row r="33" spans="1:34" ht="37.5" customHeight="1" x14ac:dyDescent="0.15">
      <c r="A33" s="261">
        <v>30</v>
      </c>
      <c r="B33" s="107" t="s">
        <v>292</v>
      </c>
      <c r="C33" s="320" t="s">
        <v>1165</v>
      </c>
      <c r="D33" s="109"/>
      <c r="E33" s="272" t="s">
        <v>297</v>
      </c>
      <c r="F33" s="271"/>
      <c r="G33" s="107"/>
      <c r="H33" s="107" t="s">
        <v>400</v>
      </c>
      <c r="I33" s="320" t="s">
        <v>944</v>
      </c>
      <c r="J33" s="107"/>
      <c r="K33" s="107" t="s">
        <v>292</v>
      </c>
      <c r="L33" s="388" t="s">
        <v>1575</v>
      </c>
      <c r="M33" s="442">
        <v>30</v>
      </c>
      <c r="N33" s="393" t="s">
        <v>306</v>
      </c>
      <c r="O33" s="472"/>
      <c r="P33" s="256" t="s">
        <v>296</v>
      </c>
      <c r="Q33" s="451" t="s">
        <v>928</v>
      </c>
      <c r="R33" s="107"/>
      <c r="S33" s="107" t="s">
        <v>294</v>
      </c>
      <c r="T33" s="451" t="s">
        <v>431</v>
      </c>
      <c r="U33" s="107"/>
      <c r="V33" s="107" t="s">
        <v>295</v>
      </c>
      <c r="W33" s="108"/>
      <c r="X33" s="107"/>
      <c r="Y33" s="107" t="s">
        <v>296</v>
      </c>
      <c r="Z33" s="457"/>
      <c r="AA33" s="272" t="s">
        <v>297</v>
      </c>
      <c r="AB33" s="271"/>
      <c r="AC33" s="114"/>
      <c r="AD33" s="454"/>
      <c r="AE33" s="107"/>
      <c r="AF33" s="107" t="s">
        <v>400</v>
      </c>
      <c r="AG33" s="451"/>
      <c r="AH33" s="82">
        <v>30</v>
      </c>
    </row>
    <row r="34" spans="1:34" ht="37.5" customHeight="1" thickBot="1" x14ac:dyDescent="0.2">
      <c r="A34" s="262">
        <v>31</v>
      </c>
      <c r="B34" s="117"/>
      <c r="C34" s="118"/>
      <c r="D34" s="119">
        <v>31</v>
      </c>
      <c r="E34" s="273" t="s">
        <v>306</v>
      </c>
      <c r="F34" s="274"/>
      <c r="G34" s="117"/>
      <c r="H34" s="117"/>
      <c r="I34" s="118"/>
      <c r="J34" s="121"/>
      <c r="K34" s="121" t="s">
        <v>294</v>
      </c>
      <c r="L34" s="387" t="s">
        <v>1568</v>
      </c>
      <c r="M34" s="443">
        <v>31</v>
      </c>
      <c r="N34" s="438" t="s">
        <v>295</v>
      </c>
      <c r="O34" s="473" t="s">
        <v>800</v>
      </c>
      <c r="P34" s="260"/>
      <c r="Q34" s="118"/>
      <c r="R34" s="121"/>
      <c r="S34" s="279" t="s">
        <v>297</v>
      </c>
      <c r="T34" s="274"/>
      <c r="U34" s="123"/>
      <c r="V34" s="123"/>
      <c r="W34" s="118"/>
      <c r="X34" s="121"/>
      <c r="Y34" s="121" t="s">
        <v>292</v>
      </c>
      <c r="Z34" s="122"/>
      <c r="AA34" s="273" t="s">
        <v>306</v>
      </c>
      <c r="AB34" s="274"/>
      <c r="AC34" s="125"/>
      <c r="AD34" s="455"/>
      <c r="AE34" s="121"/>
      <c r="AF34" s="121" t="s">
        <v>296</v>
      </c>
      <c r="AG34" s="453" t="s">
        <v>953</v>
      </c>
      <c r="AH34" s="264">
        <v>31</v>
      </c>
    </row>
    <row r="38" spans="1:34" x14ac:dyDescent="0.15">
      <c r="T38" s="48" t="s">
        <v>937</v>
      </c>
    </row>
  </sheetData>
  <mergeCells count="12">
    <mergeCell ref="P2:Q2"/>
    <mergeCell ref="R2:T2"/>
    <mergeCell ref="A2:C2"/>
    <mergeCell ref="D2:F2"/>
    <mergeCell ref="G2:I2"/>
    <mergeCell ref="J2:L2"/>
    <mergeCell ref="N2:O2"/>
    <mergeCell ref="U2:W2"/>
    <mergeCell ref="X2:Z2"/>
    <mergeCell ref="AA2:AB2"/>
    <mergeCell ref="AC2:AD2"/>
    <mergeCell ref="AE2:AH2"/>
  </mergeCells>
  <phoneticPr fontId="2"/>
  <pageMargins left="0.6692913385826772" right="0.19685039370078741" top="0.70866141732283472" bottom="0.31496062992125984" header="0.43307086614173229" footer="0.31496062992125984"/>
  <pageSetup paperSize="9" scale="31" orientation="landscape" r:id="rId1"/>
  <headerFooter alignWithMargins="0">
    <oddHeader>&amp;L&amp;22令和２年（２０２０年）度行事予定　【教師用】&amp;R&amp;18岡山市立福南中学校</oddHeader>
    <oddFooter>&amp;C&amp;16令和２年10月12日現在の予定です。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J34"/>
  <sheetViews>
    <sheetView view="pageBreakPreview" zoomScale="70" zoomScaleNormal="100" zoomScaleSheetLayoutView="100" workbookViewId="0">
      <pane ySplit="2" topLeftCell="A3" activePane="bottomLeft" state="frozen"/>
      <selection pane="bottomLeft" activeCell="A3" sqref="A3:IV3"/>
    </sheetView>
  </sheetViews>
  <sheetFormatPr defaultColWidth="0.25" defaultRowHeight="14.25" x14ac:dyDescent="0.15"/>
  <cols>
    <col min="1" max="1" width="4" style="9" customWidth="1"/>
    <col min="2" max="2" width="4" style="17" customWidth="1"/>
    <col min="3" max="3" width="28.625" style="47" customWidth="1"/>
    <col min="4" max="4" width="1.125" style="9" hidden="1" customWidth="1"/>
    <col min="5" max="5" width="4" style="17" customWidth="1"/>
    <col min="6" max="6" width="28.625" style="48" customWidth="1"/>
    <col min="7" max="7" width="4" style="17" hidden="1" customWidth="1"/>
    <col min="8" max="8" width="4" style="17" customWidth="1"/>
    <col min="9" max="9" width="28.625" style="48" customWidth="1"/>
    <col min="10" max="10" width="4" style="17" hidden="1" customWidth="1"/>
    <col min="11" max="11" width="4" style="17" customWidth="1"/>
    <col min="12" max="12" width="28.625" style="48" customWidth="1"/>
    <col min="13" max="13" width="4" style="17" customWidth="1"/>
    <col min="14" max="14" width="28.625" style="48" customWidth="1"/>
    <col min="15" max="16" width="4" style="17" customWidth="1"/>
    <col min="17" max="17" width="22.25" style="48" customWidth="1"/>
    <col min="18" max="18" width="4" style="17" hidden="1" customWidth="1"/>
    <col min="19" max="19" width="4" style="17" customWidth="1"/>
    <col min="20" max="20" width="22.25" style="48" customWidth="1"/>
    <col min="21" max="21" width="4" style="17" hidden="1" customWidth="1"/>
    <col min="22" max="22" width="4" style="17" customWidth="1"/>
    <col min="23" max="23" width="22.125" style="48" customWidth="1"/>
    <col min="24" max="24" width="4" style="17" hidden="1" customWidth="1"/>
    <col min="25" max="25" width="4" style="17" customWidth="1"/>
    <col min="26" max="26" width="22.125" style="48" customWidth="1"/>
    <col min="27" max="28" width="4" style="17" customWidth="1"/>
    <col min="29" max="29" width="21.75" style="48" customWidth="1"/>
    <col min="30" max="30" width="4" style="17" hidden="1" customWidth="1"/>
    <col min="31" max="31" width="4" style="17" customWidth="1"/>
    <col min="32" max="32" width="21.75" style="48" customWidth="1"/>
    <col min="33" max="33" width="4" style="17" hidden="1" customWidth="1"/>
    <col min="34" max="34" width="4" style="17" customWidth="1"/>
    <col min="35" max="35" width="21.75" style="48" customWidth="1"/>
    <col min="36" max="36" width="4" style="17" customWidth="1"/>
    <col min="37" max="16384" width="0.25" style="98"/>
  </cols>
  <sheetData>
    <row r="1" spans="1:36" ht="35.25" customHeight="1" thickBot="1" x14ac:dyDescent="0.2">
      <c r="A1" s="311"/>
      <c r="F1" s="322" t="s">
        <v>1231</v>
      </c>
    </row>
    <row r="2" spans="1:36" s="310" customFormat="1" ht="42.75" customHeight="1" x14ac:dyDescent="0.15">
      <c r="A2" s="1241" t="s">
        <v>333</v>
      </c>
      <c r="B2" s="1239"/>
      <c r="C2" s="1242"/>
      <c r="D2" s="1243" t="s">
        <v>334</v>
      </c>
      <c r="E2" s="1239"/>
      <c r="F2" s="1242"/>
      <c r="G2" s="1243" t="s">
        <v>335</v>
      </c>
      <c r="H2" s="1239"/>
      <c r="I2" s="1242"/>
      <c r="J2" s="1243" t="s">
        <v>336</v>
      </c>
      <c r="K2" s="1239"/>
      <c r="L2" s="1242"/>
      <c r="M2" s="1239" t="s">
        <v>236</v>
      </c>
      <c r="N2" s="1240"/>
      <c r="O2" s="1239" t="s">
        <v>338</v>
      </c>
      <c r="P2" s="1239"/>
      <c r="Q2" s="1242"/>
      <c r="R2" s="1243" t="s">
        <v>339</v>
      </c>
      <c r="S2" s="1239"/>
      <c r="T2" s="1242"/>
      <c r="U2" s="1243" t="s">
        <v>340</v>
      </c>
      <c r="V2" s="1239"/>
      <c r="W2" s="1242"/>
      <c r="X2" s="1243" t="s">
        <v>341</v>
      </c>
      <c r="Y2" s="1239"/>
      <c r="Z2" s="1240"/>
      <c r="AA2" s="1239" t="s">
        <v>342</v>
      </c>
      <c r="AB2" s="1239"/>
      <c r="AC2" s="1242"/>
      <c r="AD2" s="1243" t="s">
        <v>343</v>
      </c>
      <c r="AE2" s="1239"/>
      <c r="AF2" s="1242"/>
      <c r="AG2" s="1243" t="s">
        <v>344</v>
      </c>
      <c r="AH2" s="1239"/>
      <c r="AI2" s="1239"/>
      <c r="AJ2" s="1240"/>
    </row>
    <row r="3" spans="1:36" ht="42.75" customHeight="1" x14ac:dyDescent="0.15">
      <c r="A3" s="81" t="s">
        <v>306</v>
      </c>
      <c r="B3" s="134" t="s">
        <v>307</v>
      </c>
      <c r="C3" s="134" t="s">
        <v>308</v>
      </c>
      <c r="D3" s="134" t="s">
        <v>306</v>
      </c>
      <c r="E3" s="134" t="s">
        <v>307</v>
      </c>
      <c r="F3" s="134" t="s">
        <v>308</v>
      </c>
      <c r="G3" s="134" t="s">
        <v>306</v>
      </c>
      <c r="H3" s="134" t="s">
        <v>307</v>
      </c>
      <c r="I3" s="134" t="s">
        <v>308</v>
      </c>
      <c r="J3" s="134" t="s">
        <v>306</v>
      </c>
      <c r="K3" s="134" t="s">
        <v>307</v>
      </c>
      <c r="L3" s="134" t="s">
        <v>308</v>
      </c>
      <c r="M3" s="134" t="s">
        <v>307</v>
      </c>
      <c r="N3" s="82" t="s">
        <v>308</v>
      </c>
      <c r="O3" s="105" t="s">
        <v>306</v>
      </c>
      <c r="P3" s="86" t="s">
        <v>307</v>
      </c>
      <c r="Q3" s="97" t="s">
        <v>308</v>
      </c>
      <c r="R3" s="86" t="s">
        <v>306</v>
      </c>
      <c r="S3" s="86" t="s">
        <v>307</v>
      </c>
      <c r="T3" s="97" t="s">
        <v>308</v>
      </c>
      <c r="U3" s="86" t="s">
        <v>306</v>
      </c>
      <c r="V3" s="86" t="s">
        <v>307</v>
      </c>
      <c r="W3" s="97" t="s">
        <v>308</v>
      </c>
      <c r="X3" s="86" t="s">
        <v>306</v>
      </c>
      <c r="Y3" s="86" t="s">
        <v>307</v>
      </c>
      <c r="Z3" s="53" t="s">
        <v>308</v>
      </c>
      <c r="AA3" s="49" t="s">
        <v>306</v>
      </c>
      <c r="AB3" s="96" t="s">
        <v>307</v>
      </c>
      <c r="AC3" s="97" t="s">
        <v>308</v>
      </c>
      <c r="AD3" s="96" t="s">
        <v>306</v>
      </c>
      <c r="AE3" s="96" t="s">
        <v>307</v>
      </c>
      <c r="AF3" s="97" t="s">
        <v>308</v>
      </c>
      <c r="AG3" s="96" t="s">
        <v>306</v>
      </c>
      <c r="AH3" s="96" t="s">
        <v>307</v>
      </c>
      <c r="AI3" s="97" t="s">
        <v>308</v>
      </c>
      <c r="AJ3" s="52" t="s">
        <v>306</v>
      </c>
    </row>
    <row r="4" spans="1:36" ht="42.75" customHeight="1" x14ac:dyDescent="0.15">
      <c r="A4" s="245">
        <v>1</v>
      </c>
      <c r="B4" s="246" t="s">
        <v>296</v>
      </c>
      <c r="C4" s="247"/>
      <c r="D4" s="134"/>
      <c r="E4" s="110" t="s">
        <v>294</v>
      </c>
      <c r="F4" s="317" t="s">
        <v>1218</v>
      </c>
      <c r="G4" s="134"/>
      <c r="H4" s="107" t="s">
        <v>295</v>
      </c>
      <c r="I4" s="318" t="s">
        <v>1228</v>
      </c>
      <c r="J4" s="134"/>
      <c r="K4" s="107" t="s">
        <v>296</v>
      </c>
      <c r="L4" s="72" t="s">
        <v>955</v>
      </c>
      <c r="M4" s="246" t="s">
        <v>297</v>
      </c>
      <c r="N4" s="253"/>
      <c r="O4" s="49"/>
      <c r="P4" s="107"/>
      <c r="Q4" s="72"/>
      <c r="R4" s="86"/>
      <c r="S4" s="107"/>
      <c r="T4" s="72"/>
      <c r="U4" s="86"/>
      <c r="V4" s="107"/>
      <c r="W4" s="72"/>
      <c r="X4" s="86"/>
      <c r="Y4" s="107"/>
      <c r="Z4" s="74"/>
      <c r="AA4" s="49"/>
      <c r="AB4" s="112"/>
      <c r="AC4" s="72"/>
      <c r="AD4" s="86"/>
      <c r="AE4" s="107"/>
      <c r="AF4" s="72"/>
      <c r="AG4" s="86"/>
      <c r="AH4" s="107"/>
      <c r="AI4" s="72"/>
      <c r="AJ4" s="52">
        <v>1</v>
      </c>
    </row>
    <row r="5" spans="1:36" ht="42.75" customHeight="1" x14ac:dyDescent="0.15">
      <c r="A5" s="245">
        <v>2</v>
      </c>
      <c r="B5" s="246" t="s">
        <v>292</v>
      </c>
      <c r="C5" s="247"/>
      <c r="D5" s="134"/>
      <c r="E5" s="248" t="s">
        <v>297</v>
      </c>
      <c r="F5" s="244"/>
      <c r="G5" s="134"/>
      <c r="H5" s="107" t="s">
        <v>325</v>
      </c>
      <c r="I5" s="72" t="s">
        <v>717</v>
      </c>
      <c r="J5" s="134"/>
      <c r="K5" s="107" t="s">
        <v>292</v>
      </c>
      <c r="L5" s="72" t="s">
        <v>956</v>
      </c>
      <c r="M5" s="246" t="s">
        <v>306</v>
      </c>
      <c r="N5" s="253"/>
      <c r="O5" s="49"/>
      <c r="P5" s="107"/>
      <c r="Q5" s="72"/>
      <c r="R5" s="86"/>
      <c r="S5" s="107"/>
      <c r="T5" s="72"/>
      <c r="U5" s="86"/>
      <c r="V5" s="107"/>
      <c r="W5" s="72"/>
      <c r="X5" s="86"/>
      <c r="Y5" s="107"/>
      <c r="Z5" s="74"/>
      <c r="AA5" s="49"/>
      <c r="AB5" s="112"/>
      <c r="AC5" s="72"/>
      <c r="AD5" s="86"/>
      <c r="AE5" s="107"/>
      <c r="AF5" s="72"/>
      <c r="AG5" s="86"/>
      <c r="AH5" s="107"/>
      <c r="AI5" s="72"/>
      <c r="AJ5" s="52">
        <v>2</v>
      </c>
    </row>
    <row r="6" spans="1:36" ht="42.75" customHeight="1" x14ac:dyDescent="0.15">
      <c r="A6" s="245">
        <v>3</v>
      </c>
      <c r="B6" s="246" t="s">
        <v>294</v>
      </c>
      <c r="C6" s="247"/>
      <c r="D6" s="134"/>
      <c r="E6" s="248" t="s">
        <v>306</v>
      </c>
      <c r="F6" s="244" t="s">
        <v>351</v>
      </c>
      <c r="G6" s="134"/>
      <c r="H6" s="107" t="s">
        <v>296</v>
      </c>
      <c r="I6" s="318" t="s">
        <v>1235</v>
      </c>
      <c r="J6" s="134"/>
      <c r="K6" s="107" t="s">
        <v>294</v>
      </c>
      <c r="L6" s="72" t="s">
        <v>957</v>
      </c>
      <c r="M6" s="246" t="s">
        <v>295</v>
      </c>
      <c r="N6" s="253"/>
      <c r="O6" s="49"/>
      <c r="P6" s="107"/>
      <c r="Q6" s="72"/>
      <c r="R6" s="86"/>
      <c r="S6" s="107"/>
      <c r="T6" s="72"/>
      <c r="U6" s="86"/>
      <c r="V6" s="107"/>
      <c r="W6" s="72"/>
      <c r="X6" s="86"/>
      <c r="Y6" s="107"/>
      <c r="Z6" s="74"/>
      <c r="AA6" s="49"/>
      <c r="AB6" s="112"/>
      <c r="AC6" s="72"/>
      <c r="AD6" s="86"/>
      <c r="AE6" s="107"/>
      <c r="AF6" s="72"/>
      <c r="AG6" s="86"/>
      <c r="AH6" s="107"/>
      <c r="AI6" s="72"/>
      <c r="AJ6" s="52">
        <v>3</v>
      </c>
    </row>
    <row r="7" spans="1:36" ht="42.75" customHeight="1" x14ac:dyDescent="0.15">
      <c r="A7" s="242">
        <v>4</v>
      </c>
      <c r="B7" s="243" t="s">
        <v>297</v>
      </c>
      <c r="C7" s="244"/>
      <c r="D7" s="134"/>
      <c r="E7" s="248" t="s">
        <v>295</v>
      </c>
      <c r="F7" s="244" t="s">
        <v>352</v>
      </c>
      <c r="G7" s="134"/>
      <c r="H7" s="107" t="s">
        <v>292</v>
      </c>
      <c r="I7" s="72" t="s">
        <v>976</v>
      </c>
      <c r="J7" s="134"/>
      <c r="K7" s="243" t="s">
        <v>297</v>
      </c>
      <c r="L7" s="244"/>
      <c r="M7" s="246" t="s">
        <v>325</v>
      </c>
      <c r="N7" s="253"/>
      <c r="O7" s="49"/>
      <c r="P7" s="107"/>
      <c r="Q7" s="72"/>
      <c r="R7" s="86"/>
      <c r="S7" s="107"/>
      <c r="T7" s="72"/>
      <c r="U7" s="86"/>
      <c r="V7" s="107"/>
      <c r="W7" s="72"/>
      <c r="X7" s="86"/>
      <c r="Y7" s="107"/>
      <c r="Z7" s="74"/>
      <c r="AA7" s="49"/>
      <c r="AB7" s="112"/>
      <c r="AC7" s="72"/>
      <c r="AD7" s="86"/>
      <c r="AE7" s="107"/>
      <c r="AF7" s="72"/>
      <c r="AG7" s="86"/>
      <c r="AH7" s="107"/>
      <c r="AI7" s="72"/>
      <c r="AJ7" s="52">
        <v>4</v>
      </c>
    </row>
    <row r="8" spans="1:36" ht="42.75" customHeight="1" x14ac:dyDescent="0.15">
      <c r="A8" s="242">
        <v>5</v>
      </c>
      <c r="B8" s="243" t="s">
        <v>306</v>
      </c>
      <c r="C8" s="244"/>
      <c r="D8" s="134"/>
      <c r="E8" s="248" t="s">
        <v>400</v>
      </c>
      <c r="F8" s="244" t="s">
        <v>353</v>
      </c>
      <c r="G8" s="134"/>
      <c r="H8" s="107" t="s">
        <v>294</v>
      </c>
      <c r="I8" s="72" t="s">
        <v>228</v>
      </c>
      <c r="J8" s="134"/>
      <c r="K8" s="243" t="s">
        <v>306</v>
      </c>
      <c r="L8" s="244"/>
      <c r="M8" s="246" t="s">
        <v>296</v>
      </c>
      <c r="N8" s="253"/>
      <c r="O8" s="49"/>
      <c r="P8" s="107"/>
      <c r="Q8" s="72"/>
      <c r="R8" s="86"/>
      <c r="S8" s="107"/>
      <c r="T8" s="72"/>
      <c r="U8" s="86"/>
      <c r="V8" s="107"/>
      <c r="W8" s="72"/>
      <c r="X8" s="86"/>
      <c r="Y8" s="107"/>
      <c r="Z8" s="74"/>
      <c r="AA8" s="49"/>
      <c r="AB8" s="112"/>
      <c r="AC8" s="72"/>
      <c r="AD8" s="86"/>
      <c r="AE8" s="107"/>
      <c r="AF8" s="72"/>
      <c r="AG8" s="86"/>
      <c r="AH8" s="107"/>
      <c r="AI8" s="72"/>
      <c r="AJ8" s="52">
        <v>5</v>
      </c>
    </row>
    <row r="9" spans="1:36" ht="42.75" customHeight="1" x14ac:dyDescent="0.15">
      <c r="A9" s="245">
        <v>6</v>
      </c>
      <c r="B9" s="246" t="s">
        <v>295</v>
      </c>
      <c r="C9" s="247"/>
      <c r="D9" s="134"/>
      <c r="E9" s="248" t="s">
        <v>296</v>
      </c>
      <c r="F9" s="244" t="s">
        <v>394</v>
      </c>
      <c r="G9" s="134"/>
      <c r="H9" s="243" t="s">
        <v>297</v>
      </c>
      <c r="I9" s="244" t="s">
        <v>658</v>
      </c>
      <c r="J9" s="134"/>
      <c r="K9" s="107" t="s">
        <v>295</v>
      </c>
      <c r="L9" s="72" t="s">
        <v>951</v>
      </c>
      <c r="M9" s="246" t="s">
        <v>292</v>
      </c>
      <c r="N9" s="253"/>
      <c r="O9" s="49"/>
      <c r="P9" s="107"/>
      <c r="Q9" s="72"/>
      <c r="R9" s="86"/>
      <c r="S9" s="107"/>
      <c r="T9" s="72"/>
      <c r="U9" s="86"/>
      <c r="V9" s="107"/>
      <c r="W9" s="72"/>
      <c r="X9" s="86"/>
      <c r="Y9" s="107"/>
      <c r="Z9" s="74"/>
      <c r="AA9" s="49"/>
      <c r="AB9" s="112"/>
      <c r="AC9" s="72"/>
      <c r="AD9" s="86"/>
      <c r="AE9" s="107"/>
      <c r="AF9" s="72"/>
      <c r="AG9" s="86"/>
      <c r="AH9" s="107"/>
      <c r="AI9" s="72"/>
      <c r="AJ9" s="52">
        <v>6</v>
      </c>
    </row>
    <row r="10" spans="1:36" ht="42.75" customHeight="1" x14ac:dyDescent="0.15">
      <c r="A10" s="81">
        <v>7</v>
      </c>
      <c r="B10" s="107" t="s">
        <v>400</v>
      </c>
      <c r="C10" s="318" t="s">
        <v>1177</v>
      </c>
      <c r="D10" s="134"/>
      <c r="E10" s="110" t="s">
        <v>292</v>
      </c>
      <c r="F10" s="72" t="s">
        <v>226</v>
      </c>
      <c r="G10" s="134"/>
      <c r="H10" s="243" t="s">
        <v>306</v>
      </c>
      <c r="I10" s="244" t="s">
        <v>660</v>
      </c>
      <c r="J10" s="134"/>
      <c r="K10" s="107" t="s">
        <v>325</v>
      </c>
      <c r="L10" s="72" t="s">
        <v>979</v>
      </c>
      <c r="M10" s="246" t="s">
        <v>294</v>
      </c>
      <c r="N10" s="253" t="s">
        <v>688</v>
      </c>
      <c r="O10" s="49"/>
      <c r="P10" s="107"/>
      <c r="Q10" s="72"/>
      <c r="R10" s="86"/>
      <c r="S10" s="107"/>
      <c r="T10" s="72"/>
      <c r="U10" s="86"/>
      <c r="V10" s="107"/>
      <c r="W10" s="72"/>
      <c r="X10" s="86"/>
      <c r="Y10" s="107"/>
      <c r="Z10" s="74"/>
      <c r="AA10" s="49"/>
      <c r="AB10" s="112"/>
      <c r="AC10" s="72"/>
      <c r="AD10" s="86"/>
      <c r="AE10" s="107"/>
      <c r="AF10" s="72"/>
      <c r="AG10" s="86"/>
      <c r="AH10" s="107"/>
      <c r="AI10" s="72"/>
      <c r="AJ10" s="52">
        <v>7</v>
      </c>
    </row>
    <row r="11" spans="1:36" ht="42.75" customHeight="1" x14ac:dyDescent="0.15">
      <c r="A11" s="81">
        <v>8</v>
      </c>
      <c r="B11" s="107" t="s">
        <v>296</v>
      </c>
      <c r="C11" s="72" t="s">
        <v>974</v>
      </c>
      <c r="D11" s="134"/>
      <c r="E11" s="110" t="s">
        <v>294</v>
      </c>
      <c r="F11" s="72" t="s">
        <v>630</v>
      </c>
      <c r="G11" s="134"/>
      <c r="H11" s="107" t="s">
        <v>295</v>
      </c>
      <c r="I11" s="72"/>
      <c r="J11" s="134"/>
      <c r="K11" s="107" t="s">
        <v>296</v>
      </c>
      <c r="L11" s="72"/>
      <c r="M11" s="246" t="s">
        <v>297</v>
      </c>
      <c r="N11" s="253" t="s">
        <v>420</v>
      </c>
      <c r="O11" s="49"/>
      <c r="P11" s="107"/>
      <c r="Q11" s="72"/>
      <c r="R11" s="86"/>
      <c r="S11" s="107"/>
      <c r="T11" s="72"/>
      <c r="U11" s="86"/>
      <c r="V11" s="107"/>
      <c r="W11" s="72"/>
      <c r="X11" s="86"/>
      <c r="Y11" s="107"/>
      <c r="Z11" s="74"/>
      <c r="AA11" s="49"/>
      <c r="AB11" s="112"/>
      <c r="AC11" s="72"/>
      <c r="AD11" s="86"/>
      <c r="AE11" s="107"/>
      <c r="AF11" s="72"/>
      <c r="AG11" s="86"/>
      <c r="AH11" s="107"/>
      <c r="AI11" s="72"/>
      <c r="AJ11" s="52">
        <v>8</v>
      </c>
    </row>
    <row r="12" spans="1:36" ht="42.75" customHeight="1" x14ac:dyDescent="0.15">
      <c r="A12" s="81">
        <v>9</v>
      </c>
      <c r="B12" s="107" t="s">
        <v>292</v>
      </c>
      <c r="C12" s="72" t="s">
        <v>710</v>
      </c>
      <c r="D12" s="134"/>
      <c r="E12" s="248" t="s">
        <v>297</v>
      </c>
      <c r="F12" s="244"/>
      <c r="G12" s="134"/>
      <c r="H12" s="107" t="s">
        <v>325</v>
      </c>
      <c r="I12" s="72" t="s">
        <v>977</v>
      </c>
      <c r="J12" s="134"/>
      <c r="K12" s="107" t="s">
        <v>292</v>
      </c>
      <c r="L12" s="72" t="s">
        <v>630</v>
      </c>
      <c r="M12" s="246" t="s">
        <v>306</v>
      </c>
      <c r="N12" s="253" t="s">
        <v>420</v>
      </c>
      <c r="O12" s="49"/>
      <c r="P12" s="107"/>
      <c r="Q12" s="72"/>
      <c r="R12" s="86"/>
      <c r="S12" s="107"/>
      <c r="T12" s="72"/>
      <c r="U12" s="86"/>
      <c r="V12" s="107"/>
      <c r="W12" s="72"/>
      <c r="X12" s="86"/>
      <c r="Y12" s="107"/>
      <c r="Z12" s="74"/>
      <c r="AA12" s="49"/>
      <c r="AB12" s="112"/>
      <c r="AC12" s="72"/>
      <c r="AD12" s="86"/>
      <c r="AE12" s="107"/>
      <c r="AF12" s="72"/>
      <c r="AG12" s="86"/>
      <c r="AH12" s="107"/>
      <c r="AI12" s="72"/>
      <c r="AJ12" s="52">
        <v>9</v>
      </c>
    </row>
    <row r="13" spans="1:36" ht="42.75" customHeight="1" x14ac:dyDescent="0.15">
      <c r="A13" s="81">
        <v>10</v>
      </c>
      <c r="B13" s="107" t="s">
        <v>294</v>
      </c>
      <c r="C13" s="318" t="s">
        <v>1170</v>
      </c>
      <c r="D13" s="134"/>
      <c r="E13" s="248" t="s">
        <v>306</v>
      </c>
      <c r="F13" s="244"/>
      <c r="G13" s="134"/>
      <c r="H13" s="107" t="s">
        <v>296</v>
      </c>
      <c r="I13" s="72" t="s">
        <v>227</v>
      </c>
      <c r="J13" s="134"/>
      <c r="K13" s="107" t="s">
        <v>294</v>
      </c>
      <c r="L13" s="72" t="s">
        <v>980</v>
      </c>
      <c r="M13" s="246" t="s">
        <v>295</v>
      </c>
      <c r="N13" s="253" t="s">
        <v>486</v>
      </c>
      <c r="O13" s="49"/>
      <c r="P13" s="107"/>
      <c r="Q13" s="72"/>
      <c r="R13" s="86"/>
      <c r="S13" s="107"/>
      <c r="T13" s="72"/>
      <c r="U13" s="86"/>
      <c r="V13" s="107"/>
      <c r="W13" s="72"/>
      <c r="X13" s="86"/>
      <c r="Y13" s="107"/>
      <c r="Z13" s="74"/>
      <c r="AA13" s="49"/>
      <c r="AB13" s="112"/>
      <c r="AC13" s="72"/>
      <c r="AD13" s="86"/>
      <c r="AE13" s="107"/>
      <c r="AF13" s="72"/>
      <c r="AG13" s="86"/>
      <c r="AH13" s="107"/>
      <c r="AI13" s="72"/>
      <c r="AJ13" s="52">
        <v>10</v>
      </c>
    </row>
    <row r="14" spans="1:36" ht="42.75" customHeight="1" x14ac:dyDescent="0.15">
      <c r="A14" s="242">
        <v>11</v>
      </c>
      <c r="B14" s="243" t="s">
        <v>297</v>
      </c>
      <c r="C14" s="244"/>
      <c r="D14" s="134"/>
      <c r="E14" s="110" t="s">
        <v>295</v>
      </c>
      <c r="F14" s="72" t="s">
        <v>1129</v>
      </c>
      <c r="G14" s="134"/>
      <c r="H14" s="107" t="s">
        <v>292</v>
      </c>
      <c r="I14" s="72" t="s">
        <v>630</v>
      </c>
      <c r="J14" s="134"/>
      <c r="K14" s="243" t="s">
        <v>297</v>
      </c>
      <c r="L14" s="244"/>
      <c r="M14" s="246" t="s">
        <v>325</v>
      </c>
      <c r="N14" s="253" t="s">
        <v>420</v>
      </c>
      <c r="O14" s="49"/>
      <c r="P14" s="107"/>
      <c r="Q14" s="72"/>
      <c r="R14" s="86"/>
      <c r="S14" s="107"/>
      <c r="T14" s="72"/>
      <c r="U14" s="86"/>
      <c r="V14" s="107"/>
      <c r="W14" s="72"/>
      <c r="X14" s="86"/>
      <c r="Y14" s="107"/>
      <c r="Z14" s="74"/>
      <c r="AA14" s="49"/>
      <c r="AB14" s="112"/>
      <c r="AC14" s="72"/>
      <c r="AD14" s="86"/>
      <c r="AE14" s="107"/>
      <c r="AF14" s="72"/>
      <c r="AG14" s="86"/>
      <c r="AH14" s="107"/>
      <c r="AI14" s="72"/>
      <c r="AJ14" s="52">
        <v>11</v>
      </c>
    </row>
    <row r="15" spans="1:36" ht="42.75" customHeight="1" x14ac:dyDescent="0.15">
      <c r="A15" s="242">
        <v>12</v>
      </c>
      <c r="B15" s="243" t="s">
        <v>306</v>
      </c>
      <c r="C15" s="244"/>
      <c r="D15" s="134"/>
      <c r="E15" s="110" t="s">
        <v>400</v>
      </c>
      <c r="F15" s="72" t="s">
        <v>1128</v>
      </c>
      <c r="G15" s="134"/>
      <c r="H15" s="107" t="s">
        <v>294</v>
      </c>
      <c r="I15" s="72" t="s">
        <v>978</v>
      </c>
      <c r="J15" s="134"/>
      <c r="K15" s="243" t="s">
        <v>306</v>
      </c>
      <c r="L15" s="244"/>
      <c r="M15" s="246" t="s">
        <v>296</v>
      </c>
      <c r="N15" s="253"/>
      <c r="O15" s="49"/>
      <c r="P15" s="107"/>
      <c r="Q15" s="72"/>
      <c r="R15" s="86"/>
      <c r="S15" s="107"/>
      <c r="T15" s="72"/>
      <c r="U15" s="86"/>
      <c r="V15" s="107"/>
      <c r="W15" s="72"/>
      <c r="X15" s="86"/>
      <c r="Y15" s="107"/>
      <c r="Z15" s="74"/>
      <c r="AA15" s="49"/>
      <c r="AB15" s="112"/>
      <c r="AC15" s="72"/>
      <c r="AD15" s="86"/>
      <c r="AE15" s="107"/>
      <c r="AF15" s="72"/>
      <c r="AG15" s="86"/>
      <c r="AH15" s="107"/>
      <c r="AI15" s="72"/>
      <c r="AJ15" s="52">
        <v>12</v>
      </c>
    </row>
    <row r="16" spans="1:36" ht="42.75" customHeight="1" x14ac:dyDescent="0.15">
      <c r="A16" s="81">
        <v>13</v>
      </c>
      <c r="B16" s="107" t="s">
        <v>295</v>
      </c>
      <c r="C16" s="318" t="s">
        <v>1225</v>
      </c>
      <c r="D16" s="134"/>
      <c r="E16" s="110" t="s">
        <v>296</v>
      </c>
      <c r="F16" s="72" t="s">
        <v>1126</v>
      </c>
      <c r="G16" s="134"/>
      <c r="H16" s="243" t="s">
        <v>297</v>
      </c>
      <c r="I16" s="244" t="s">
        <v>659</v>
      </c>
      <c r="J16" s="134"/>
      <c r="K16" s="107" t="s">
        <v>295</v>
      </c>
      <c r="L16" s="72"/>
      <c r="M16" s="246" t="s">
        <v>292</v>
      </c>
      <c r="N16" s="253"/>
      <c r="O16" s="49"/>
      <c r="P16" s="107"/>
      <c r="Q16" s="72"/>
      <c r="R16" s="86"/>
      <c r="S16" s="107"/>
      <c r="T16" s="72"/>
      <c r="U16" s="86"/>
      <c r="V16" s="107"/>
      <c r="W16" s="72"/>
      <c r="X16" s="86"/>
      <c r="Y16" s="107"/>
      <c r="Z16" s="74"/>
      <c r="AA16" s="49"/>
      <c r="AB16" s="112"/>
      <c r="AC16" s="72"/>
      <c r="AD16" s="86"/>
      <c r="AE16" s="107"/>
      <c r="AF16" s="72"/>
      <c r="AG16" s="86"/>
      <c r="AH16" s="107"/>
      <c r="AI16" s="72"/>
      <c r="AJ16" s="52">
        <v>13</v>
      </c>
    </row>
    <row r="17" spans="1:36" ht="42.75" customHeight="1" x14ac:dyDescent="0.15">
      <c r="A17" s="81">
        <v>14</v>
      </c>
      <c r="B17" s="107" t="s">
        <v>400</v>
      </c>
      <c r="C17" s="318" t="s">
        <v>1168</v>
      </c>
      <c r="D17" s="134"/>
      <c r="E17" s="110" t="s">
        <v>292</v>
      </c>
      <c r="F17" s="72"/>
      <c r="G17" s="134"/>
      <c r="H17" s="243" t="s">
        <v>306</v>
      </c>
      <c r="I17" s="244" t="s">
        <v>661</v>
      </c>
      <c r="J17" s="134"/>
      <c r="K17" s="107" t="s">
        <v>325</v>
      </c>
      <c r="L17" s="72"/>
      <c r="M17" s="246" t="s">
        <v>294</v>
      </c>
      <c r="N17" s="253"/>
      <c r="O17" s="49"/>
      <c r="P17" s="107"/>
      <c r="Q17" s="72"/>
      <c r="R17" s="86"/>
      <c r="S17" s="107"/>
      <c r="T17" s="72"/>
      <c r="U17" s="86"/>
      <c r="V17" s="107"/>
      <c r="W17" s="72"/>
      <c r="X17" s="86"/>
      <c r="Y17" s="107"/>
      <c r="Z17" s="74"/>
      <c r="AA17" s="49"/>
      <c r="AB17" s="112"/>
      <c r="AC17" s="72"/>
      <c r="AD17" s="86"/>
      <c r="AE17" s="107"/>
      <c r="AF17" s="72"/>
      <c r="AG17" s="86"/>
      <c r="AH17" s="107"/>
      <c r="AI17" s="72"/>
      <c r="AJ17" s="52">
        <v>14</v>
      </c>
    </row>
    <row r="18" spans="1:36" ht="42.75" customHeight="1" x14ac:dyDescent="0.15">
      <c r="A18" s="81">
        <v>15</v>
      </c>
      <c r="B18" s="107" t="s">
        <v>296</v>
      </c>
      <c r="C18" s="72" t="s">
        <v>619</v>
      </c>
      <c r="D18" s="134"/>
      <c r="E18" s="110" t="s">
        <v>294</v>
      </c>
      <c r="F18" s="72"/>
      <c r="G18" s="134"/>
      <c r="H18" s="107" t="s">
        <v>295</v>
      </c>
      <c r="I18" s="72" t="s">
        <v>984</v>
      </c>
      <c r="J18" s="134"/>
      <c r="K18" s="107" t="s">
        <v>296</v>
      </c>
      <c r="L18" s="318" t="s">
        <v>1236</v>
      </c>
      <c r="M18" s="246" t="s">
        <v>297</v>
      </c>
      <c r="N18" s="253"/>
      <c r="O18" s="49"/>
      <c r="P18" s="107"/>
      <c r="Q18" s="72"/>
      <c r="R18" s="86"/>
      <c r="S18" s="107"/>
      <c r="T18" s="72"/>
      <c r="U18" s="86"/>
      <c r="V18" s="107"/>
      <c r="W18" s="72"/>
      <c r="X18" s="86"/>
      <c r="Y18" s="107"/>
      <c r="Z18" s="74"/>
      <c r="AA18" s="49"/>
      <c r="AB18" s="112"/>
      <c r="AC18" s="72"/>
      <c r="AD18" s="86"/>
      <c r="AE18" s="107"/>
      <c r="AF18" s="72"/>
      <c r="AG18" s="86"/>
      <c r="AH18" s="107"/>
      <c r="AI18" s="72"/>
      <c r="AJ18" s="52">
        <v>15</v>
      </c>
    </row>
    <row r="19" spans="1:36" ht="42.75" customHeight="1" x14ac:dyDescent="0.15">
      <c r="A19" s="81">
        <v>16</v>
      </c>
      <c r="B19" s="107" t="s">
        <v>292</v>
      </c>
      <c r="C19" s="241"/>
      <c r="D19" s="134"/>
      <c r="E19" s="248" t="s">
        <v>297</v>
      </c>
      <c r="F19" s="244"/>
      <c r="G19" s="134"/>
      <c r="H19" s="107" t="s">
        <v>325</v>
      </c>
      <c r="I19" s="72" t="s">
        <v>638</v>
      </c>
      <c r="J19" s="134"/>
      <c r="K19" s="107" t="s">
        <v>292</v>
      </c>
      <c r="L19" s="72"/>
      <c r="M19" s="246" t="s">
        <v>306</v>
      </c>
      <c r="N19" s="253"/>
      <c r="O19" s="49"/>
      <c r="P19" s="107"/>
      <c r="Q19" s="72"/>
      <c r="R19" s="86"/>
      <c r="S19" s="107"/>
      <c r="T19" s="72"/>
      <c r="U19" s="86"/>
      <c r="V19" s="107"/>
      <c r="W19" s="72"/>
      <c r="X19" s="86"/>
      <c r="Y19" s="107"/>
      <c r="Z19" s="74"/>
      <c r="AA19" s="49"/>
      <c r="AB19" s="112"/>
      <c r="AC19" s="72"/>
      <c r="AD19" s="86"/>
      <c r="AE19" s="107"/>
      <c r="AF19" s="72"/>
      <c r="AG19" s="86"/>
      <c r="AH19" s="107"/>
      <c r="AI19" s="72"/>
      <c r="AJ19" s="52">
        <v>16</v>
      </c>
    </row>
    <row r="20" spans="1:36" ht="42.75" customHeight="1" x14ac:dyDescent="0.15">
      <c r="A20" s="81">
        <v>17</v>
      </c>
      <c r="B20" s="107" t="s">
        <v>294</v>
      </c>
      <c r="C20" s="72" t="s">
        <v>1127</v>
      </c>
      <c r="D20" s="134"/>
      <c r="E20" s="248" t="s">
        <v>306</v>
      </c>
      <c r="F20" s="244"/>
      <c r="G20" s="134"/>
      <c r="H20" s="107" t="s">
        <v>296</v>
      </c>
      <c r="I20" s="72"/>
      <c r="J20" s="134"/>
      <c r="K20" s="107" t="s">
        <v>294</v>
      </c>
      <c r="L20" s="72" t="s">
        <v>981</v>
      </c>
      <c r="M20" s="246" t="s">
        <v>295</v>
      </c>
      <c r="N20" s="253" t="s">
        <v>527</v>
      </c>
      <c r="O20" s="49"/>
      <c r="P20" s="107"/>
      <c r="Q20" s="72"/>
      <c r="R20" s="86"/>
      <c r="S20" s="107"/>
      <c r="T20" s="72"/>
      <c r="U20" s="86"/>
      <c r="V20" s="107"/>
      <c r="W20" s="72"/>
      <c r="X20" s="86"/>
      <c r="Y20" s="107"/>
      <c r="Z20" s="74"/>
      <c r="AA20" s="49"/>
      <c r="AB20" s="112"/>
      <c r="AC20" s="72"/>
      <c r="AD20" s="86"/>
      <c r="AE20" s="107"/>
      <c r="AF20" s="72"/>
      <c r="AG20" s="86"/>
      <c r="AH20" s="107"/>
      <c r="AI20" s="72"/>
      <c r="AJ20" s="52">
        <v>17</v>
      </c>
    </row>
    <row r="21" spans="1:36" ht="42.75" customHeight="1" x14ac:dyDescent="0.15">
      <c r="A21" s="242">
        <v>18</v>
      </c>
      <c r="B21" s="243" t="s">
        <v>297</v>
      </c>
      <c r="C21" s="244"/>
      <c r="D21" s="134"/>
      <c r="E21" s="110" t="s">
        <v>295</v>
      </c>
      <c r="F21" s="72"/>
      <c r="G21" s="134"/>
      <c r="H21" s="107" t="s">
        <v>292</v>
      </c>
      <c r="I21" s="318" t="s">
        <v>1229</v>
      </c>
      <c r="J21" s="134"/>
      <c r="K21" s="246" t="s">
        <v>297</v>
      </c>
      <c r="L21" s="247"/>
      <c r="M21" s="246" t="s">
        <v>325</v>
      </c>
      <c r="N21" s="253"/>
      <c r="O21" s="49"/>
      <c r="P21" s="107"/>
      <c r="Q21" s="72"/>
      <c r="R21" s="86"/>
      <c r="S21" s="107"/>
      <c r="T21" s="72"/>
      <c r="U21" s="86"/>
      <c r="V21" s="107"/>
      <c r="W21" s="72"/>
      <c r="X21" s="86"/>
      <c r="Y21" s="107"/>
      <c r="Z21" s="74"/>
      <c r="AA21" s="49"/>
      <c r="AB21" s="112"/>
      <c r="AC21" s="72"/>
      <c r="AD21" s="86"/>
      <c r="AE21" s="107"/>
      <c r="AF21" s="72"/>
      <c r="AG21" s="86"/>
      <c r="AH21" s="107"/>
      <c r="AI21" s="72"/>
      <c r="AJ21" s="52">
        <v>18</v>
      </c>
    </row>
    <row r="22" spans="1:36" ht="42.75" customHeight="1" x14ac:dyDescent="0.15">
      <c r="A22" s="242">
        <v>19</v>
      </c>
      <c r="B22" s="243" t="s">
        <v>306</v>
      </c>
      <c r="C22" s="244"/>
      <c r="D22" s="134"/>
      <c r="E22" s="110" t="s">
        <v>400</v>
      </c>
      <c r="F22" s="318" t="s">
        <v>1227</v>
      </c>
      <c r="G22" s="134"/>
      <c r="H22" s="107" t="s">
        <v>294</v>
      </c>
      <c r="I22" s="72" t="s">
        <v>718</v>
      </c>
      <c r="J22" s="134"/>
      <c r="K22" s="246" t="s">
        <v>306</v>
      </c>
      <c r="L22" s="247"/>
      <c r="M22" s="246" t="s">
        <v>296</v>
      </c>
      <c r="N22" s="253" t="s">
        <v>528</v>
      </c>
      <c r="O22" s="49"/>
      <c r="P22" s="107"/>
      <c r="Q22" s="72"/>
      <c r="R22" s="86"/>
      <c r="S22" s="107"/>
      <c r="T22" s="72"/>
      <c r="U22" s="86"/>
      <c r="V22" s="107"/>
      <c r="W22" s="72"/>
      <c r="X22" s="86"/>
      <c r="Y22" s="107"/>
      <c r="Z22" s="74"/>
      <c r="AA22" s="49"/>
      <c r="AB22" s="112"/>
      <c r="AC22" s="72"/>
      <c r="AD22" s="86"/>
      <c r="AE22" s="107"/>
      <c r="AF22" s="72"/>
      <c r="AG22" s="86"/>
      <c r="AH22" s="107"/>
      <c r="AI22" s="72"/>
      <c r="AJ22" s="52">
        <v>19</v>
      </c>
    </row>
    <row r="23" spans="1:36" ht="42.75" customHeight="1" x14ac:dyDescent="0.15">
      <c r="A23" s="81">
        <v>20</v>
      </c>
      <c r="B23" s="107" t="s">
        <v>295</v>
      </c>
      <c r="C23" s="318" t="s">
        <v>1171</v>
      </c>
      <c r="D23" s="134"/>
      <c r="E23" s="110" t="s">
        <v>296</v>
      </c>
      <c r="F23" s="318" t="s">
        <v>1226</v>
      </c>
      <c r="G23" s="134"/>
      <c r="H23" s="243" t="s">
        <v>297</v>
      </c>
      <c r="I23" s="244" t="s">
        <v>719</v>
      </c>
      <c r="J23" s="134"/>
      <c r="K23" s="246" t="s">
        <v>295</v>
      </c>
      <c r="L23" s="247"/>
      <c r="M23" s="246" t="s">
        <v>292</v>
      </c>
      <c r="N23" s="253" t="s">
        <v>962</v>
      </c>
      <c r="O23" s="49"/>
      <c r="P23" s="107"/>
      <c r="Q23" s="72"/>
      <c r="R23" s="86"/>
      <c r="S23" s="107"/>
      <c r="T23" s="72"/>
      <c r="U23" s="86"/>
      <c r="V23" s="107"/>
      <c r="W23" s="72"/>
      <c r="X23" s="86"/>
      <c r="Y23" s="107"/>
      <c r="Z23" s="74"/>
      <c r="AA23" s="49"/>
      <c r="AB23" s="112"/>
      <c r="AC23" s="72"/>
      <c r="AD23" s="86"/>
      <c r="AE23" s="107"/>
      <c r="AF23" s="72"/>
      <c r="AG23" s="86"/>
      <c r="AH23" s="107"/>
      <c r="AI23" s="72"/>
      <c r="AJ23" s="52">
        <v>20</v>
      </c>
    </row>
    <row r="24" spans="1:36" ht="42.75" customHeight="1" x14ac:dyDescent="0.15">
      <c r="A24" s="81">
        <v>21</v>
      </c>
      <c r="B24" s="107" t="s">
        <v>400</v>
      </c>
      <c r="C24" s="72"/>
      <c r="D24" s="134"/>
      <c r="E24" s="110" t="s">
        <v>292</v>
      </c>
      <c r="F24" s="321" t="s">
        <v>1165</v>
      </c>
      <c r="G24" s="134"/>
      <c r="H24" s="243" t="s">
        <v>306</v>
      </c>
      <c r="I24" s="244" t="s">
        <v>942</v>
      </c>
      <c r="J24" s="134"/>
      <c r="K24" s="246" t="s">
        <v>325</v>
      </c>
      <c r="L24" s="247"/>
      <c r="M24" s="246" t="s">
        <v>294</v>
      </c>
      <c r="N24" s="253"/>
      <c r="O24" s="49"/>
      <c r="P24" s="107"/>
      <c r="Q24" s="72"/>
      <c r="R24" s="86"/>
      <c r="S24" s="107"/>
      <c r="T24" s="72"/>
      <c r="U24" s="86"/>
      <c r="V24" s="107"/>
      <c r="W24" s="72"/>
      <c r="X24" s="86"/>
      <c r="Y24" s="107"/>
      <c r="Z24" s="74"/>
      <c r="AA24" s="49"/>
      <c r="AB24" s="112"/>
      <c r="AC24" s="72"/>
      <c r="AD24" s="86"/>
      <c r="AE24" s="107"/>
      <c r="AF24" s="72"/>
      <c r="AG24" s="86"/>
      <c r="AH24" s="107"/>
      <c r="AI24" s="72"/>
      <c r="AJ24" s="52">
        <v>21</v>
      </c>
    </row>
    <row r="25" spans="1:36" ht="42.75" customHeight="1" x14ac:dyDescent="0.15">
      <c r="A25" s="81">
        <v>22</v>
      </c>
      <c r="B25" s="107" t="s">
        <v>296</v>
      </c>
      <c r="C25" s="321" t="s">
        <v>1163</v>
      </c>
      <c r="D25" s="134"/>
      <c r="E25" s="110" t="s">
        <v>294</v>
      </c>
      <c r="F25" s="72"/>
      <c r="G25" s="134"/>
      <c r="H25" s="107" t="s">
        <v>295</v>
      </c>
      <c r="I25" s="72"/>
      <c r="J25" s="134"/>
      <c r="K25" s="246" t="s">
        <v>296</v>
      </c>
      <c r="L25" s="247"/>
      <c r="M25" s="246" t="s">
        <v>297</v>
      </c>
      <c r="N25" s="253" t="s">
        <v>525</v>
      </c>
      <c r="O25" s="49"/>
      <c r="P25" s="107"/>
      <c r="Q25" s="72"/>
      <c r="R25" s="86"/>
      <c r="S25" s="107"/>
      <c r="T25" s="72"/>
      <c r="U25" s="86"/>
      <c r="V25" s="107"/>
      <c r="W25" s="72"/>
      <c r="X25" s="86"/>
      <c r="Y25" s="107"/>
      <c r="Z25" s="74"/>
      <c r="AA25" s="49"/>
      <c r="AB25" s="112"/>
      <c r="AC25" s="72"/>
      <c r="AD25" s="86"/>
      <c r="AE25" s="107"/>
      <c r="AF25" s="72"/>
      <c r="AG25" s="86"/>
      <c r="AH25" s="107"/>
      <c r="AI25" s="72"/>
      <c r="AJ25" s="52">
        <v>22</v>
      </c>
    </row>
    <row r="26" spans="1:36" ht="42.75" customHeight="1" x14ac:dyDescent="0.15">
      <c r="A26" s="81">
        <v>23</v>
      </c>
      <c r="B26" s="107" t="s">
        <v>292</v>
      </c>
      <c r="C26" s="321" t="s">
        <v>711</v>
      </c>
      <c r="D26" s="134"/>
      <c r="E26" s="248" t="s">
        <v>297</v>
      </c>
      <c r="F26" s="244"/>
      <c r="G26" s="134"/>
      <c r="H26" s="107" t="s">
        <v>325</v>
      </c>
      <c r="I26" s="72" t="s">
        <v>985</v>
      </c>
      <c r="J26" s="134"/>
      <c r="K26" s="246" t="s">
        <v>292</v>
      </c>
      <c r="L26" s="247" t="s">
        <v>483</v>
      </c>
      <c r="M26" s="246" t="s">
        <v>306</v>
      </c>
      <c r="N26" s="253" t="s">
        <v>526</v>
      </c>
      <c r="O26" s="49"/>
      <c r="P26" s="107"/>
      <c r="Q26" s="72"/>
      <c r="R26" s="86"/>
      <c r="S26" s="107"/>
      <c r="T26" s="72"/>
      <c r="U26" s="86"/>
      <c r="V26" s="107"/>
      <c r="W26" s="72"/>
      <c r="X26" s="86"/>
      <c r="Y26" s="107"/>
      <c r="Z26" s="74"/>
      <c r="AA26" s="49"/>
      <c r="AB26" s="112"/>
      <c r="AC26" s="72"/>
      <c r="AD26" s="86"/>
      <c r="AE26" s="107"/>
      <c r="AF26" s="72"/>
      <c r="AG26" s="86"/>
      <c r="AH26" s="107"/>
      <c r="AI26" s="72"/>
      <c r="AJ26" s="52">
        <v>23</v>
      </c>
    </row>
    <row r="27" spans="1:36" ht="42.75" customHeight="1" x14ac:dyDescent="0.15">
      <c r="A27" s="81">
        <v>24</v>
      </c>
      <c r="B27" s="107" t="s">
        <v>294</v>
      </c>
      <c r="C27" s="321" t="s">
        <v>1122</v>
      </c>
      <c r="D27" s="134"/>
      <c r="E27" s="248" t="s">
        <v>306</v>
      </c>
      <c r="F27" s="244"/>
      <c r="G27" s="134"/>
      <c r="H27" s="107" t="s">
        <v>296</v>
      </c>
      <c r="I27" s="318" t="s">
        <v>1175</v>
      </c>
      <c r="J27" s="134"/>
      <c r="K27" s="246" t="s">
        <v>294</v>
      </c>
      <c r="L27" s="247" t="s">
        <v>484</v>
      </c>
      <c r="M27" s="246" t="s">
        <v>295</v>
      </c>
      <c r="N27" s="253" t="s">
        <v>682</v>
      </c>
      <c r="O27" s="49"/>
      <c r="P27" s="107"/>
      <c r="Q27" s="72"/>
      <c r="R27" s="86"/>
      <c r="S27" s="107"/>
      <c r="T27" s="72"/>
      <c r="U27" s="86"/>
      <c r="V27" s="107"/>
      <c r="W27" s="72"/>
      <c r="X27" s="86"/>
      <c r="Y27" s="107"/>
      <c r="Z27" s="74"/>
      <c r="AA27" s="49"/>
      <c r="AB27" s="112"/>
      <c r="AC27" s="72"/>
      <c r="AD27" s="86"/>
      <c r="AE27" s="107"/>
      <c r="AF27" s="72"/>
      <c r="AG27" s="86"/>
      <c r="AH27" s="107"/>
      <c r="AI27" s="72"/>
      <c r="AJ27" s="52">
        <v>24</v>
      </c>
    </row>
    <row r="28" spans="1:36" ht="42.75" customHeight="1" x14ac:dyDescent="0.15">
      <c r="A28" s="245">
        <v>25</v>
      </c>
      <c r="B28" s="246" t="s">
        <v>297</v>
      </c>
      <c r="C28" s="247"/>
      <c r="D28" s="134"/>
      <c r="E28" s="110" t="s">
        <v>295</v>
      </c>
      <c r="F28" s="321" t="s">
        <v>716</v>
      </c>
      <c r="G28" s="134"/>
      <c r="H28" s="107" t="s">
        <v>292</v>
      </c>
      <c r="I28" s="72" t="s">
        <v>950</v>
      </c>
      <c r="J28" s="134"/>
      <c r="K28" s="246" t="s">
        <v>297</v>
      </c>
      <c r="L28" s="247"/>
      <c r="M28" s="246" t="s">
        <v>325</v>
      </c>
      <c r="N28" s="253" t="s">
        <v>683</v>
      </c>
      <c r="O28" s="49"/>
      <c r="P28" s="107"/>
      <c r="Q28" s="72"/>
      <c r="R28" s="86"/>
      <c r="S28" s="107"/>
      <c r="T28" s="72"/>
      <c r="U28" s="86"/>
      <c r="V28" s="107"/>
      <c r="W28" s="72"/>
      <c r="X28" s="86"/>
      <c r="Y28" s="107"/>
      <c r="Z28" s="74"/>
      <c r="AA28" s="49"/>
      <c r="AB28" s="112"/>
      <c r="AC28" s="72"/>
      <c r="AD28" s="86"/>
      <c r="AE28" s="107"/>
      <c r="AF28" s="72"/>
      <c r="AG28" s="86"/>
      <c r="AH28" s="107"/>
      <c r="AI28" s="72"/>
      <c r="AJ28" s="52">
        <v>25</v>
      </c>
    </row>
    <row r="29" spans="1:36" ht="42.75" customHeight="1" x14ac:dyDescent="0.15">
      <c r="A29" s="245">
        <v>26</v>
      </c>
      <c r="B29" s="246" t="s">
        <v>306</v>
      </c>
      <c r="C29" s="247"/>
      <c r="D29" s="134"/>
      <c r="E29" s="110" t="s">
        <v>400</v>
      </c>
      <c r="F29" s="72"/>
      <c r="G29" s="134"/>
      <c r="H29" s="107" t="s">
        <v>294</v>
      </c>
      <c r="I29" s="72" t="s">
        <v>566</v>
      </c>
      <c r="J29" s="134"/>
      <c r="K29" s="246" t="s">
        <v>306</v>
      </c>
      <c r="L29" s="247" t="s">
        <v>952</v>
      </c>
      <c r="M29" s="246" t="s">
        <v>296</v>
      </c>
      <c r="N29" s="253" t="s">
        <v>982</v>
      </c>
      <c r="O29" s="49"/>
      <c r="P29" s="107"/>
      <c r="Q29" s="72"/>
      <c r="R29" s="86"/>
      <c r="S29" s="107"/>
      <c r="T29" s="72"/>
      <c r="U29" s="86"/>
      <c r="V29" s="107"/>
      <c r="W29" s="72"/>
      <c r="X29" s="86"/>
      <c r="Y29" s="107"/>
      <c r="Z29" s="74"/>
      <c r="AA29" s="49"/>
      <c r="AB29" s="112"/>
      <c r="AC29" s="72"/>
      <c r="AD29" s="86"/>
      <c r="AE29" s="107"/>
      <c r="AF29" s="72"/>
      <c r="AG29" s="86"/>
      <c r="AH29" s="107"/>
      <c r="AI29" s="72"/>
      <c r="AJ29" s="52">
        <v>26</v>
      </c>
    </row>
    <row r="30" spans="1:36" ht="42.75" customHeight="1" x14ac:dyDescent="0.15">
      <c r="A30" s="81">
        <v>27</v>
      </c>
      <c r="B30" s="107" t="s">
        <v>295</v>
      </c>
      <c r="C30" s="321" t="s">
        <v>1123</v>
      </c>
      <c r="D30" s="134"/>
      <c r="E30" s="110" t="s">
        <v>296</v>
      </c>
      <c r="F30" s="72"/>
      <c r="G30" s="134"/>
      <c r="H30" s="243" t="s">
        <v>297</v>
      </c>
      <c r="I30" s="72" t="s">
        <v>549</v>
      </c>
      <c r="J30" s="134"/>
      <c r="K30" s="246" t="s">
        <v>295</v>
      </c>
      <c r="L30" s="247"/>
      <c r="M30" s="246" t="s">
        <v>292</v>
      </c>
      <c r="N30" s="253"/>
      <c r="O30" s="49"/>
      <c r="P30" s="107"/>
      <c r="Q30" s="72"/>
      <c r="R30" s="86"/>
      <c r="S30" s="107"/>
      <c r="T30" s="72"/>
      <c r="U30" s="86"/>
      <c r="V30" s="107"/>
      <c r="W30" s="72"/>
      <c r="X30" s="86"/>
      <c r="Y30" s="107"/>
      <c r="Z30" s="74"/>
      <c r="AA30" s="49"/>
      <c r="AB30" s="112"/>
      <c r="AC30" s="72"/>
      <c r="AD30" s="86"/>
      <c r="AE30" s="115"/>
      <c r="AF30" s="72"/>
      <c r="AG30" s="86"/>
      <c r="AH30" s="115"/>
      <c r="AI30" s="72"/>
      <c r="AJ30" s="52">
        <v>27</v>
      </c>
    </row>
    <row r="31" spans="1:36" ht="42.75" customHeight="1" x14ac:dyDescent="0.15">
      <c r="A31" s="81">
        <v>28</v>
      </c>
      <c r="B31" s="107" t="s">
        <v>400</v>
      </c>
      <c r="C31" s="321" t="s">
        <v>1124</v>
      </c>
      <c r="D31" s="134"/>
      <c r="E31" s="110" t="s">
        <v>292</v>
      </c>
      <c r="F31" s="72" t="s">
        <v>1125</v>
      </c>
      <c r="G31" s="134"/>
      <c r="H31" s="243" t="s">
        <v>306</v>
      </c>
      <c r="I31" s="244"/>
      <c r="J31" s="134"/>
      <c r="K31" s="246" t="s">
        <v>400</v>
      </c>
      <c r="L31" s="247"/>
      <c r="M31" s="246" t="s">
        <v>294</v>
      </c>
      <c r="N31" s="253"/>
      <c r="O31" s="49"/>
      <c r="P31" s="107"/>
      <c r="Q31" s="72"/>
      <c r="R31" s="86"/>
      <c r="S31" s="107"/>
      <c r="T31" s="72"/>
      <c r="U31" s="86"/>
      <c r="V31" s="107"/>
      <c r="W31" s="72"/>
      <c r="X31" s="86"/>
      <c r="Y31" s="107"/>
      <c r="Z31" s="74"/>
      <c r="AA31" s="49"/>
      <c r="AB31" s="112"/>
      <c r="AC31" s="72"/>
      <c r="AD31" s="86"/>
      <c r="AE31" s="107"/>
      <c r="AF31" s="72"/>
      <c r="AG31" s="86"/>
      <c r="AH31" s="107"/>
      <c r="AI31" s="72"/>
      <c r="AJ31" s="52">
        <v>28</v>
      </c>
    </row>
    <row r="32" spans="1:36" ht="41.25" customHeight="1" x14ac:dyDescent="0.15">
      <c r="A32" s="242">
        <v>29</v>
      </c>
      <c r="B32" s="243" t="s">
        <v>296</v>
      </c>
      <c r="C32" s="244" t="s">
        <v>327</v>
      </c>
      <c r="D32" s="134"/>
      <c r="E32" s="110" t="s">
        <v>294</v>
      </c>
      <c r="F32" s="72" t="s">
        <v>547</v>
      </c>
      <c r="G32" s="134"/>
      <c r="H32" s="107" t="s">
        <v>295</v>
      </c>
      <c r="I32" s="72" t="s">
        <v>943</v>
      </c>
      <c r="J32" s="134"/>
      <c r="K32" s="246" t="s">
        <v>296</v>
      </c>
      <c r="L32" s="247"/>
      <c r="M32" s="243" t="s">
        <v>297</v>
      </c>
      <c r="N32" s="254"/>
      <c r="O32" s="49"/>
      <c r="P32" s="107"/>
      <c r="Q32" s="72"/>
      <c r="R32" s="86"/>
      <c r="S32" s="107"/>
      <c r="T32" s="72"/>
      <c r="U32" s="86"/>
      <c r="V32" s="107"/>
      <c r="W32" s="72"/>
      <c r="X32" s="86"/>
      <c r="Y32" s="107"/>
      <c r="Z32" s="74"/>
      <c r="AA32" s="49"/>
      <c r="AB32" s="112"/>
      <c r="AC32" s="72"/>
      <c r="AD32" s="50"/>
      <c r="AE32" s="114"/>
      <c r="AF32" s="72"/>
      <c r="AG32" s="86"/>
      <c r="AH32" s="107"/>
      <c r="AI32" s="72"/>
      <c r="AJ32" s="52">
        <v>29</v>
      </c>
    </row>
    <row r="33" spans="1:36" ht="37.5" customHeight="1" x14ac:dyDescent="0.15">
      <c r="A33" s="81">
        <v>30</v>
      </c>
      <c r="B33" s="107" t="s">
        <v>292</v>
      </c>
      <c r="C33" s="321" t="s">
        <v>1165</v>
      </c>
      <c r="D33" s="134"/>
      <c r="E33" s="248" t="s">
        <v>297</v>
      </c>
      <c r="F33" s="244"/>
      <c r="G33" s="134"/>
      <c r="H33" s="107" t="s">
        <v>400</v>
      </c>
      <c r="I33" s="72" t="s">
        <v>944</v>
      </c>
      <c r="J33" s="134"/>
      <c r="K33" s="246" t="s">
        <v>292</v>
      </c>
      <c r="L33" s="247"/>
      <c r="M33" s="243" t="s">
        <v>306</v>
      </c>
      <c r="N33" s="254"/>
      <c r="O33" s="49"/>
      <c r="P33" s="107"/>
      <c r="Q33" s="72"/>
      <c r="R33" s="86"/>
      <c r="S33" s="107"/>
      <c r="T33" s="72"/>
      <c r="U33" s="86"/>
      <c r="V33" s="107"/>
      <c r="W33" s="72"/>
      <c r="X33" s="86"/>
      <c r="Y33" s="107"/>
      <c r="Z33" s="74"/>
      <c r="AA33" s="49"/>
      <c r="AB33" s="112"/>
      <c r="AC33" s="72"/>
      <c r="AD33" s="50"/>
      <c r="AE33" s="114"/>
      <c r="AF33" s="75"/>
      <c r="AG33" s="86"/>
      <c r="AH33" s="107"/>
      <c r="AI33" s="72"/>
      <c r="AJ33" s="52">
        <v>30</v>
      </c>
    </row>
    <row r="34" spans="1:36" ht="37.5" customHeight="1" thickBot="1" x14ac:dyDescent="0.2">
      <c r="A34" s="83">
        <v>31</v>
      </c>
      <c r="B34" s="84"/>
      <c r="C34" s="71"/>
      <c r="D34" s="67">
        <v>31</v>
      </c>
      <c r="E34" s="249" t="s">
        <v>306</v>
      </c>
      <c r="F34" s="250"/>
      <c r="G34" s="84"/>
      <c r="H34" s="84"/>
      <c r="I34" s="71"/>
      <c r="J34" s="67"/>
      <c r="K34" s="251" t="s">
        <v>294</v>
      </c>
      <c r="L34" s="252"/>
      <c r="M34" s="121" t="s">
        <v>295</v>
      </c>
      <c r="N34" s="126" t="s">
        <v>983</v>
      </c>
      <c r="O34" s="80"/>
      <c r="P34" s="54"/>
      <c r="Q34" s="71"/>
      <c r="R34" s="68"/>
      <c r="S34" s="121"/>
      <c r="T34" s="73"/>
      <c r="U34" s="54"/>
      <c r="V34" s="54"/>
      <c r="W34" s="71"/>
      <c r="X34" s="68"/>
      <c r="Y34" s="121"/>
      <c r="Z34" s="126"/>
      <c r="AA34" s="56"/>
      <c r="AB34" s="124"/>
      <c r="AC34" s="73"/>
      <c r="AD34" s="55"/>
      <c r="AE34" s="125"/>
      <c r="AF34" s="71"/>
      <c r="AG34" s="68"/>
      <c r="AH34" s="121"/>
      <c r="AI34" s="73"/>
      <c r="AJ34" s="66">
        <v>31</v>
      </c>
    </row>
  </sheetData>
  <mergeCells count="12">
    <mergeCell ref="AG2:AJ2"/>
    <mergeCell ref="O2:Q2"/>
    <mergeCell ref="R2:T2"/>
    <mergeCell ref="U2:W2"/>
    <mergeCell ref="X2:Z2"/>
    <mergeCell ref="AA2:AC2"/>
    <mergeCell ref="AD2:AF2"/>
    <mergeCell ref="M2:N2"/>
    <mergeCell ref="A2:C2"/>
    <mergeCell ref="D2:F2"/>
    <mergeCell ref="G2:I2"/>
    <mergeCell ref="J2:L2"/>
  </mergeCells>
  <phoneticPr fontId="2"/>
  <printOptions horizontalCentered="1"/>
  <pageMargins left="0.39370078740157483" right="0.39370078740157483" top="0.9055118110236221" bottom="0.31496062992125984" header="0.43307086614173229" footer="0.31496062992125984"/>
  <pageSetup paperSize="9" scale="57" orientation="portrait" horizontalDpi="4294967294" r:id="rId1"/>
  <headerFooter alignWithMargins="0">
    <oddHeader>&amp;L&amp;24令和２年（２０２０年）度　１学期行事予定【１学期】&amp;R&amp;18岡山市立福南中学校</oddHeader>
    <oddFooter>&amp;C令和２年４月７日現在の予定です。変更等あるかもしれませんので、学年だより等でご確認ください。</oddFoot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34"/>
  <sheetViews>
    <sheetView view="pageBreakPreview" topLeftCell="I1" zoomScale="85" zoomScaleNormal="100" zoomScaleSheetLayoutView="85" workbookViewId="0">
      <pane ySplit="2" topLeftCell="A3" activePane="bottomLeft" state="frozen"/>
      <selection activeCell="I1" sqref="I1"/>
      <selection pane="bottomLeft" activeCell="M1" sqref="M1:N65536"/>
    </sheetView>
  </sheetViews>
  <sheetFormatPr defaultColWidth="0.25" defaultRowHeight="14.25" x14ac:dyDescent="0.15"/>
  <cols>
    <col min="1" max="1" width="4" style="9" customWidth="1"/>
    <col min="2" max="2" width="4" style="17" customWidth="1"/>
    <col min="3" max="3" width="28.625" style="47" customWidth="1"/>
    <col min="4" max="4" width="4" style="9" hidden="1" customWidth="1"/>
    <col min="5" max="5" width="4" style="17" customWidth="1"/>
    <col min="6" max="6" width="28.625" style="48" customWidth="1"/>
    <col min="7" max="7" width="4" style="17" hidden="1" customWidth="1"/>
    <col min="8" max="8" width="4" style="17" customWidth="1"/>
    <col min="9" max="9" width="28.625" style="48" customWidth="1"/>
    <col min="10" max="10" width="4" style="17" hidden="1" customWidth="1"/>
    <col min="11" max="11" width="4" style="17" customWidth="1"/>
    <col min="12" max="12" width="28.625" style="48" customWidth="1"/>
    <col min="13" max="13" width="4" style="17" customWidth="1"/>
    <col min="14" max="14" width="28.625" style="48" customWidth="1"/>
    <col min="15" max="15" width="4" style="17" customWidth="1"/>
    <col min="16" max="16" width="22.625" style="48" customWidth="1"/>
    <col min="17" max="17" width="4" style="17" hidden="1" customWidth="1"/>
    <col min="18" max="18" width="4" style="17" customWidth="1"/>
    <col min="19" max="19" width="22.625" style="48" customWidth="1"/>
    <col min="20" max="20" width="4" style="17" hidden="1" customWidth="1"/>
    <col min="21" max="21" width="4" style="17" customWidth="1"/>
    <col min="22" max="22" width="22.625" style="48" customWidth="1"/>
    <col min="23" max="23" width="4" style="17" hidden="1" customWidth="1"/>
    <col min="24" max="24" width="4" style="17" customWidth="1"/>
    <col min="25" max="25" width="22.625" style="48" customWidth="1"/>
    <col min="26" max="26" width="4" style="17" customWidth="1"/>
    <col min="27" max="27" width="22.625" style="48" customWidth="1"/>
    <col min="28" max="28" width="4" style="17" hidden="1" customWidth="1"/>
    <col min="29" max="29" width="4" style="17" customWidth="1"/>
    <col min="30" max="30" width="22.625" style="48" customWidth="1"/>
    <col min="31" max="31" width="4" style="17" hidden="1" customWidth="1"/>
    <col min="32" max="32" width="4" style="17" customWidth="1"/>
    <col min="33" max="33" width="22.625" style="48" customWidth="1"/>
    <col min="34" max="34" width="4" style="17" customWidth="1"/>
    <col min="35" max="16384" width="0.25" style="98"/>
  </cols>
  <sheetData>
    <row r="1" spans="1:36" ht="47.25" customHeight="1" thickBot="1" x14ac:dyDescent="0.2">
      <c r="A1" s="309"/>
      <c r="C1" s="308"/>
      <c r="L1" s="322" t="s">
        <v>1231</v>
      </c>
      <c r="P1" s="17"/>
      <c r="Q1" s="48"/>
      <c r="S1" s="17"/>
      <c r="T1" s="48"/>
      <c r="V1" s="17"/>
      <c r="W1" s="48"/>
      <c r="Y1" s="17"/>
      <c r="Z1" s="48"/>
      <c r="AA1" s="17"/>
      <c r="AC1" s="48"/>
      <c r="AD1" s="17"/>
      <c r="AF1" s="48"/>
      <c r="AG1" s="17"/>
      <c r="AI1" s="48"/>
      <c r="AJ1" s="17"/>
    </row>
    <row r="2" spans="1:36" s="10" customFormat="1" ht="42.75" customHeight="1" x14ac:dyDescent="0.15">
      <c r="A2" s="1234" t="s">
        <v>333</v>
      </c>
      <c r="B2" s="1238"/>
      <c r="C2" s="1235"/>
      <c r="D2" s="1236" t="s">
        <v>334</v>
      </c>
      <c r="E2" s="1238"/>
      <c r="F2" s="1235"/>
      <c r="G2" s="1236" t="s">
        <v>335</v>
      </c>
      <c r="H2" s="1238"/>
      <c r="I2" s="1235"/>
      <c r="J2" s="1236" t="s">
        <v>336</v>
      </c>
      <c r="K2" s="1238"/>
      <c r="L2" s="1235"/>
      <c r="M2" s="1238" t="s">
        <v>422</v>
      </c>
      <c r="N2" s="1237"/>
      <c r="O2" s="1234" t="s">
        <v>1014</v>
      </c>
      <c r="P2" s="1235"/>
      <c r="Q2" s="1236" t="s">
        <v>339</v>
      </c>
      <c r="R2" s="1238"/>
      <c r="S2" s="1235"/>
      <c r="T2" s="1236" t="s">
        <v>340</v>
      </c>
      <c r="U2" s="1238"/>
      <c r="V2" s="1235"/>
      <c r="W2" s="1236" t="s">
        <v>341</v>
      </c>
      <c r="X2" s="1238"/>
      <c r="Y2" s="1237"/>
      <c r="Z2" s="1234" t="s">
        <v>1015</v>
      </c>
      <c r="AA2" s="1235"/>
      <c r="AB2" s="1236" t="s">
        <v>343</v>
      </c>
      <c r="AC2" s="1238"/>
      <c r="AD2" s="1235"/>
      <c r="AE2" s="1236" t="s">
        <v>344</v>
      </c>
      <c r="AF2" s="1238"/>
      <c r="AG2" s="1238"/>
      <c r="AH2" s="1237"/>
    </row>
    <row r="3" spans="1:36" ht="42.75" customHeight="1" x14ac:dyDescent="0.15">
      <c r="A3" s="81" t="s">
        <v>306</v>
      </c>
      <c r="B3" s="134" t="s">
        <v>307</v>
      </c>
      <c r="C3" s="86" t="s">
        <v>308</v>
      </c>
      <c r="D3" s="134" t="s">
        <v>306</v>
      </c>
      <c r="E3" s="134" t="s">
        <v>307</v>
      </c>
      <c r="F3" s="134" t="s">
        <v>308</v>
      </c>
      <c r="G3" s="134" t="s">
        <v>306</v>
      </c>
      <c r="H3" s="134" t="s">
        <v>307</v>
      </c>
      <c r="I3" s="134" t="s">
        <v>308</v>
      </c>
      <c r="J3" s="134" t="s">
        <v>306</v>
      </c>
      <c r="K3" s="134" t="s">
        <v>307</v>
      </c>
      <c r="L3" s="134" t="s">
        <v>308</v>
      </c>
      <c r="M3" s="134" t="s">
        <v>307</v>
      </c>
      <c r="N3" s="82" t="s">
        <v>308</v>
      </c>
      <c r="O3" s="86" t="s">
        <v>307</v>
      </c>
      <c r="P3" s="97" t="s">
        <v>308</v>
      </c>
      <c r="Q3" s="86" t="s">
        <v>306</v>
      </c>
      <c r="R3" s="86" t="s">
        <v>307</v>
      </c>
      <c r="S3" s="97" t="s">
        <v>308</v>
      </c>
      <c r="T3" s="86" t="s">
        <v>306</v>
      </c>
      <c r="U3" s="86" t="s">
        <v>307</v>
      </c>
      <c r="V3" s="97" t="s">
        <v>308</v>
      </c>
      <c r="W3" s="86" t="s">
        <v>306</v>
      </c>
      <c r="X3" s="86" t="s">
        <v>307</v>
      </c>
      <c r="Y3" s="53" t="s">
        <v>308</v>
      </c>
      <c r="Z3" s="96" t="s">
        <v>307</v>
      </c>
      <c r="AA3" s="97" t="s">
        <v>308</v>
      </c>
      <c r="AB3" s="96" t="s">
        <v>306</v>
      </c>
      <c r="AC3" s="96" t="s">
        <v>307</v>
      </c>
      <c r="AD3" s="97" t="s">
        <v>308</v>
      </c>
      <c r="AE3" s="96" t="s">
        <v>306</v>
      </c>
      <c r="AF3" s="96" t="s">
        <v>307</v>
      </c>
      <c r="AG3" s="97" t="s">
        <v>308</v>
      </c>
      <c r="AH3" s="52" t="s">
        <v>306</v>
      </c>
    </row>
    <row r="4" spans="1:36" ht="42.75" customHeight="1" x14ac:dyDescent="0.15">
      <c r="A4" s="327">
        <v>1</v>
      </c>
      <c r="B4" s="328" t="s">
        <v>296</v>
      </c>
      <c r="C4" s="329"/>
      <c r="D4" s="134"/>
      <c r="E4" s="110" t="s">
        <v>294</v>
      </c>
      <c r="F4" s="317" t="s">
        <v>1270</v>
      </c>
      <c r="G4" s="134"/>
      <c r="H4" s="107" t="s">
        <v>295</v>
      </c>
      <c r="I4" s="318" t="s">
        <v>1274</v>
      </c>
      <c r="J4" s="134"/>
      <c r="K4" s="107" t="s">
        <v>296</v>
      </c>
      <c r="L4" s="72" t="s">
        <v>955</v>
      </c>
      <c r="M4" s="328" t="s">
        <v>297</v>
      </c>
      <c r="N4" s="334"/>
      <c r="O4" s="86" t="s">
        <v>325</v>
      </c>
      <c r="P4" s="241" t="s">
        <v>966</v>
      </c>
      <c r="Q4" s="86"/>
      <c r="R4" s="86" t="s">
        <v>292</v>
      </c>
      <c r="S4" s="72" t="s">
        <v>972</v>
      </c>
      <c r="T4" s="86"/>
      <c r="U4" s="331" t="s">
        <v>306</v>
      </c>
      <c r="V4" s="332" t="s">
        <v>988</v>
      </c>
      <c r="W4" s="86"/>
      <c r="X4" s="86" t="s">
        <v>325</v>
      </c>
      <c r="Y4" s="74"/>
      <c r="Z4" s="333" t="s">
        <v>294</v>
      </c>
      <c r="AA4" s="332" t="s">
        <v>305</v>
      </c>
      <c r="AB4" s="86"/>
      <c r="AC4" s="86" t="s">
        <v>295</v>
      </c>
      <c r="AD4" s="72" t="s">
        <v>638</v>
      </c>
      <c r="AE4" s="86"/>
      <c r="AF4" s="86" t="s">
        <v>295</v>
      </c>
      <c r="AG4" s="72" t="s">
        <v>649</v>
      </c>
      <c r="AH4" s="52">
        <v>1</v>
      </c>
    </row>
    <row r="5" spans="1:36" ht="42.75" customHeight="1" x14ac:dyDescent="0.15">
      <c r="A5" s="327">
        <v>2</v>
      </c>
      <c r="B5" s="328" t="s">
        <v>292</v>
      </c>
      <c r="C5" s="329"/>
      <c r="D5" s="134"/>
      <c r="E5" s="333" t="s">
        <v>297</v>
      </c>
      <c r="F5" s="332"/>
      <c r="G5" s="134"/>
      <c r="H5" s="107" t="s">
        <v>325</v>
      </c>
      <c r="I5" s="72" t="s">
        <v>717</v>
      </c>
      <c r="J5" s="134"/>
      <c r="K5" s="107" t="s">
        <v>292</v>
      </c>
      <c r="L5" s="72" t="s">
        <v>956</v>
      </c>
      <c r="M5" s="328" t="s">
        <v>306</v>
      </c>
      <c r="N5" s="334"/>
      <c r="O5" s="86" t="s">
        <v>296</v>
      </c>
      <c r="P5" s="72" t="s">
        <v>229</v>
      </c>
      <c r="Q5" s="86"/>
      <c r="R5" s="86" t="s">
        <v>294</v>
      </c>
      <c r="S5" s="72" t="s">
        <v>969</v>
      </c>
      <c r="T5" s="86"/>
      <c r="U5" s="86" t="s">
        <v>295</v>
      </c>
      <c r="V5" s="72" t="s">
        <v>643</v>
      </c>
      <c r="W5" s="86"/>
      <c r="X5" s="86" t="s">
        <v>296</v>
      </c>
      <c r="Y5" s="74" t="s">
        <v>419</v>
      </c>
      <c r="Z5" s="333" t="s">
        <v>297</v>
      </c>
      <c r="AA5" s="332"/>
      <c r="AB5" s="86"/>
      <c r="AC5" s="86" t="s">
        <v>325</v>
      </c>
      <c r="AD5" s="72"/>
      <c r="AE5" s="86"/>
      <c r="AF5" s="86" t="s">
        <v>325</v>
      </c>
      <c r="AG5" s="72"/>
      <c r="AH5" s="52">
        <v>2</v>
      </c>
    </row>
    <row r="6" spans="1:36" ht="42.75" customHeight="1" x14ac:dyDescent="0.15">
      <c r="A6" s="327">
        <v>3</v>
      </c>
      <c r="B6" s="328" t="s">
        <v>294</v>
      </c>
      <c r="C6" s="329"/>
      <c r="D6" s="134"/>
      <c r="E6" s="333" t="s">
        <v>306</v>
      </c>
      <c r="F6" s="332" t="s">
        <v>351</v>
      </c>
      <c r="G6" s="134"/>
      <c r="H6" s="107" t="s">
        <v>296</v>
      </c>
      <c r="I6" s="321" t="s">
        <v>1275</v>
      </c>
      <c r="J6" s="134"/>
      <c r="K6" s="107" t="s">
        <v>294</v>
      </c>
      <c r="L6" s="318" t="s">
        <v>957</v>
      </c>
      <c r="M6" s="328" t="s">
        <v>295</v>
      </c>
      <c r="N6" s="334"/>
      <c r="O6" s="86" t="s">
        <v>292</v>
      </c>
      <c r="P6" s="72"/>
      <c r="Q6" s="86"/>
      <c r="R6" s="331" t="s">
        <v>297</v>
      </c>
      <c r="S6" s="332" t="s">
        <v>674</v>
      </c>
      <c r="T6" s="86"/>
      <c r="U6" s="331" t="s">
        <v>325</v>
      </c>
      <c r="V6" s="332" t="s">
        <v>493</v>
      </c>
      <c r="W6" s="86"/>
      <c r="X6" s="86" t="s">
        <v>292</v>
      </c>
      <c r="Y6" s="74" t="s">
        <v>995</v>
      </c>
      <c r="Z6" s="333" t="s">
        <v>306</v>
      </c>
      <c r="AA6" s="332"/>
      <c r="AB6" s="86"/>
      <c r="AC6" s="86" t="s">
        <v>296</v>
      </c>
      <c r="AD6" s="241" t="s">
        <v>967</v>
      </c>
      <c r="AE6" s="86"/>
      <c r="AF6" s="86" t="s">
        <v>296</v>
      </c>
      <c r="AG6" s="72"/>
      <c r="AH6" s="52">
        <v>3</v>
      </c>
    </row>
    <row r="7" spans="1:36" ht="42.75" customHeight="1" x14ac:dyDescent="0.15">
      <c r="A7" s="330">
        <v>4</v>
      </c>
      <c r="B7" s="331" t="s">
        <v>297</v>
      </c>
      <c r="C7" s="332"/>
      <c r="D7" s="134"/>
      <c r="E7" s="333" t="s">
        <v>295</v>
      </c>
      <c r="F7" s="332" t="s">
        <v>352</v>
      </c>
      <c r="G7" s="134"/>
      <c r="H7" s="107" t="s">
        <v>292</v>
      </c>
      <c r="I7" s="72" t="s">
        <v>976</v>
      </c>
      <c r="J7" s="134"/>
      <c r="K7" s="331" t="s">
        <v>297</v>
      </c>
      <c r="L7" s="332"/>
      <c r="M7" s="328" t="s">
        <v>325</v>
      </c>
      <c r="N7" s="334"/>
      <c r="O7" s="86" t="s">
        <v>294</v>
      </c>
      <c r="P7" s="72" t="s">
        <v>630</v>
      </c>
      <c r="Q7" s="86"/>
      <c r="R7" s="331" t="s">
        <v>306</v>
      </c>
      <c r="S7" s="332" t="s">
        <v>674</v>
      </c>
      <c r="T7" s="86"/>
      <c r="U7" s="86" t="s">
        <v>296</v>
      </c>
      <c r="V7" s="72" t="s">
        <v>497</v>
      </c>
      <c r="W7" s="86"/>
      <c r="X7" s="86" t="s">
        <v>294</v>
      </c>
      <c r="Y7" s="74" t="s">
        <v>996</v>
      </c>
      <c r="Z7" s="343" t="s">
        <v>295</v>
      </c>
      <c r="AA7" s="329"/>
      <c r="AB7" s="86"/>
      <c r="AC7" s="86" t="s">
        <v>292</v>
      </c>
      <c r="AD7" s="72"/>
      <c r="AE7" s="86"/>
      <c r="AF7" s="86" t="s">
        <v>292</v>
      </c>
      <c r="AG7" s="72"/>
      <c r="AH7" s="52">
        <v>4</v>
      </c>
    </row>
    <row r="8" spans="1:36" ht="42.75" customHeight="1" x14ac:dyDescent="0.15">
      <c r="A8" s="330">
        <v>5</v>
      </c>
      <c r="B8" s="331" t="s">
        <v>306</v>
      </c>
      <c r="C8" s="332"/>
      <c r="D8" s="134"/>
      <c r="E8" s="333" t="s">
        <v>400</v>
      </c>
      <c r="F8" s="332" t="s">
        <v>353</v>
      </c>
      <c r="G8" s="134"/>
      <c r="H8" s="107" t="s">
        <v>294</v>
      </c>
      <c r="I8" s="72" t="s">
        <v>228</v>
      </c>
      <c r="J8" s="134"/>
      <c r="K8" s="331" t="s">
        <v>306</v>
      </c>
      <c r="L8" s="332"/>
      <c r="M8" s="328" t="s">
        <v>296</v>
      </c>
      <c r="N8" s="334"/>
      <c r="O8" s="331" t="s">
        <v>297</v>
      </c>
      <c r="P8" s="332"/>
      <c r="Q8" s="86"/>
      <c r="R8" s="86" t="s">
        <v>295</v>
      </c>
      <c r="S8" s="72" t="s">
        <v>654</v>
      </c>
      <c r="T8" s="86"/>
      <c r="U8" s="86" t="s">
        <v>292</v>
      </c>
      <c r="V8" s="72" t="s">
        <v>436</v>
      </c>
      <c r="W8" s="86"/>
      <c r="X8" s="331" t="s">
        <v>297</v>
      </c>
      <c r="Y8" s="335"/>
      <c r="Z8" s="343" t="s">
        <v>325</v>
      </c>
      <c r="AA8" s="329"/>
      <c r="AB8" s="86"/>
      <c r="AC8" s="86" t="s">
        <v>294</v>
      </c>
      <c r="AD8" s="72"/>
      <c r="AE8" s="86"/>
      <c r="AF8" s="86" t="s">
        <v>294</v>
      </c>
      <c r="AG8" s="72" t="s">
        <v>272</v>
      </c>
      <c r="AH8" s="52">
        <v>5</v>
      </c>
    </row>
    <row r="9" spans="1:36" ht="42.75" customHeight="1" x14ac:dyDescent="0.15">
      <c r="A9" s="327">
        <v>6</v>
      </c>
      <c r="B9" s="328" t="s">
        <v>295</v>
      </c>
      <c r="C9" s="329"/>
      <c r="D9" s="134"/>
      <c r="E9" s="333" t="s">
        <v>296</v>
      </c>
      <c r="F9" s="332" t="s">
        <v>394</v>
      </c>
      <c r="G9" s="134"/>
      <c r="H9" s="331" t="s">
        <v>297</v>
      </c>
      <c r="I9" s="332" t="s">
        <v>658</v>
      </c>
      <c r="J9" s="134"/>
      <c r="K9" s="107" t="s">
        <v>295</v>
      </c>
      <c r="L9" s="72" t="s">
        <v>951</v>
      </c>
      <c r="M9" s="328" t="s">
        <v>292</v>
      </c>
      <c r="N9" s="334"/>
      <c r="O9" s="331" t="s">
        <v>306</v>
      </c>
      <c r="P9" s="332"/>
      <c r="Q9" s="86"/>
      <c r="R9" s="86" t="s">
        <v>325</v>
      </c>
      <c r="S9" s="72"/>
      <c r="T9" s="86"/>
      <c r="U9" s="86" t="s">
        <v>294</v>
      </c>
      <c r="V9" s="72" t="s">
        <v>494</v>
      </c>
      <c r="W9" s="86"/>
      <c r="X9" s="331" t="s">
        <v>306</v>
      </c>
      <c r="Y9" s="335"/>
      <c r="Z9" s="134" t="s">
        <v>296</v>
      </c>
      <c r="AA9" s="72" t="s">
        <v>1019</v>
      </c>
      <c r="AB9" s="86"/>
      <c r="AC9" s="331" t="s">
        <v>297</v>
      </c>
      <c r="AD9" s="332"/>
      <c r="AE9" s="344"/>
      <c r="AF9" s="331" t="s">
        <v>297</v>
      </c>
      <c r="AG9" s="332"/>
      <c r="AH9" s="52">
        <v>6</v>
      </c>
    </row>
    <row r="10" spans="1:36" ht="42.75" customHeight="1" x14ac:dyDescent="0.15">
      <c r="A10" s="81">
        <v>7</v>
      </c>
      <c r="B10" s="107" t="s">
        <v>400</v>
      </c>
      <c r="C10" s="318" t="s">
        <v>1177</v>
      </c>
      <c r="D10" s="134"/>
      <c r="E10" s="110" t="s">
        <v>292</v>
      </c>
      <c r="F10" s="321" t="s">
        <v>226</v>
      </c>
      <c r="G10" s="134"/>
      <c r="H10" s="331" t="s">
        <v>306</v>
      </c>
      <c r="I10" s="332" t="s">
        <v>660</v>
      </c>
      <c r="J10" s="134"/>
      <c r="K10" s="107" t="s">
        <v>325</v>
      </c>
      <c r="L10" s="72" t="s">
        <v>979</v>
      </c>
      <c r="M10" s="328" t="s">
        <v>294</v>
      </c>
      <c r="N10" s="334" t="s">
        <v>688</v>
      </c>
      <c r="O10" s="86" t="s">
        <v>295</v>
      </c>
      <c r="P10" s="72" t="s">
        <v>638</v>
      </c>
      <c r="Q10" s="86"/>
      <c r="R10" s="86" t="s">
        <v>296</v>
      </c>
      <c r="S10" s="241" t="s">
        <v>641</v>
      </c>
      <c r="T10" s="86"/>
      <c r="U10" s="331" t="s">
        <v>297</v>
      </c>
      <c r="V10" s="332"/>
      <c r="W10" s="86"/>
      <c r="X10" s="86" t="s">
        <v>295</v>
      </c>
      <c r="Y10" s="74" t="s">
        <v>951</v>
      </c>
      <c r="Z10" s="134" t="s">
        <v>292</v>
      </c>
      <c r="AA10" s="284" t="s">
        <v>1012</v>
      </c>
      <c r="AB10" s="86"/>
      <c r="AC10" s="331" t="s">
        <v>306</v>
      </c>
      <c r="AD10" s="332"/>
      <c r="AE10" s="344"/>
      <c r="AF10" s="331" t="s">
        <v>306</v>
      </c>
      <c r="AG10" s="332"/>
      <c r="AH10" s="52">
        <v>7</v>
      </c>
    </row>
    <row r="11" spans="1:36" ht="42.75" customHeight="1" x14ac:dyDescent="0.15">
      <c r="A11" s="81">
        <v>8</v>
      </c>
      <c r="B11" s="107" t="s">
        <v>296</v>
      </c>
      <c r="C11" s="72" t="s">
        <v>974</v>
      </c>
      <c r="D11" s="134"/>
      <c r="E11" s="110" t="s">
        <v>294</v>
      </c>
      <c r="F11" s="321" t="s">
        <v>630</v>
      </c>
      <c r="G11" s="134"/>
      <c r="H11" s="107" t="s">
        <v>295</v>
      </c>
      <c r="I11" s="72"/>
      <c r="J11" s="134"/>
      <c r="K11" s="107" t="s">
        <v>296</v>
      </c>
      <c r="L11" s="72"/>
      <c r="M11" s="328" t="s">
        <v>297</v>
      </c>
      <c r="N11" s="334" t="s">
        <v>420</v>
      </c>
      <c r="O11" s="86" t="s">
        <v>325</v>
      </c>
      <c r="P11" s="72" t="s">
        <v>1130</v>
      </c>
      <c r="Q11" s="86"/>
      <c r="R11" s="86" t="s">
        <v>292</v>
      </c>
      <c r="S11" s="241" t="s">
        <v>655</v>
      </c>
      <c r="T11" s="86"/>
      <c r="U11" s="331" t="s">
        <v>306</v>
      </c>
      <c r="V11" s="332"/>
      <c r="W11" s="86"/>
      <c r="X11" s="86" t="s">
        <v>325</v>
      </c>
      <c r="Y11" s="74" t="s">
        <v>1020</v>
      </c>
      <c r="Z11" s="134" t="s">
        <v>294</v>
      </c>
      <c r="AA11" s="72" t="s">
        <v>631</v>
      </c>
      <c r="AB11" s="86"/>
      <c r="AC11" s="86" t="s">
        <v>295</v>
      </c>
      <c r="AD11" s="72" t="s">
        <v>234</v>
      </c>
      <c r="AE11" s="86"/>
      <c r="AF11" s="86" t="s">
        <v>295</v>
      </c>
      <c r="AG11" s="72" t="s">
        <v>273</v>
      </c>
      <c r="AH11" s="52">
        <v>8</v>
      </c>
    </row>
    <row r="12" spans="1:36" ht="42.75" customHeight="1" x14ac:dyDescent="0.15">
      <c r="A12" s="81">
        <v>9</v>
      </c>
      <c r="B12" s="107" t="s">
        <v>292</v>
      </c>
      <c r="C12" s="72" t="s">
        <v>710</v>
      </c>
      <c r="D12" s="134"/>
      <c r="E12" s="333" t="s">
        <v>297</v>
      </c>
      <c r="F12" s="332"/>
      <c r="G12" s="134"/>
      <c r="H12" s="107" t="s">
        <v>325</v>
      </c>
      <c r="I12" s="72" t="s">
        <v>977</v>
      </c>
      <c r="J12" s="134"/>
      <c r="K12" s="107" t="s">
        <v>292</v>
      </c>
      <c r="L12" s="72" t="s">
        <v>630</v>
      </c>
      <c r="M12" s="328" t="s">
        <v>306</v>
      </c>
      <c r="N12" s="334" t="s">
        <v>420</v>
      </c>
      <c r="O12" s="86" t="s">
        <v>296</v>
      </c>
      <c r="P12" s="72" t="s">
        <v>967</v>
      </c>
      <c r="Q12" s="86"/>
      <c r="R12" s="86" t="s">
        <v>294</v>
      </c>
      <c r="S12" s="241" t="s">
        <v>677</v>
      </c>
      <c r="T12" s="86"/>
      <c r="U12" s="86" t="s">
        <v>295</v>
      </c>
      <c r="V12" s="241" t="s">
        <v>1028</v>
      </c>
      <c r="W12" s="86"/>
      <c r="X12" s="86" t="s">
        <v>296</v>
      </c>
      <c r="Y12" s="74"/>
      <c r="Z12" s="333" t="s">
        <v>297</v>
      </c>
      <c r="AA12" s="332"/>
      <c r="AB12" s="86"/>
      <c r="AC12" s="86" t="s">
        <v>325</v>
      </c>
      <c r="AD12" s="72" t="s">
        <v>1139</v>
      </c>
      <c r="AE12" s="86"/>
      <c r="AF12" s="86" t="s">
        <v>325</v>
      </c>
      <c r="AG12" s="72" t="s">
        <v>1143</v>
      </c>
      <c r="AH12" s="52">
        <v>9</v>
      </c>
    </row>
    <row r="13" spans="1:36" ht="42.75" customHeight="1" x14ac:dyDescent="0.15">
      <c r="A13" s="81">
        <v>10</v>
      </c>
      <c r="B13" s="107" t="s">
        <v>294</v>
      </c>
      <c r="C13" s="318" t="s">
        <v>1170</v>
      </c>
      <c r="D13" s="134"/>
      <c r="E13" s="333" t="s">
        <v>306</v>
      </c>
      <c r="F13" s="332"/>
      <c r="G13" s="134"/>
      <c r="H13" s="107" t="s">
        <v>296</v>
      </c>
      <c r="I13" s="72" t="s">
        <v>227</v>
      </c>
      <c r="J13" s="134"/>
      <c r="K13" s="107" t="s">
        <v>294</v>
      </c>
      <c r="L13" s="72" t="s">
        <v>980</v>
      </c>
      <c r="M13" s="328" t="s">
        <v>295</v>
      </c>
      <c r="N13" s="334" t="s">
        <v>486</v>
      </c>
      <c r="O13" s="86" t="s">
        <v>292</v>
      </c>
      <c r="P13" s="72" t="s">
        <v>230</v>
      </c>
      <c r="Q13" s="86"/>
      <c r="R13" s="331" t="s">
        <v>297</v>
      </c>
      <c r="S13" s="332" t="s">
        <v>490</v>
      </c>
      <c r="T13" s="86"/>
      <c r="U13" s="86" t="s">
        <v>325</v>
      </c>
      <c r="V13" s="72" t="s">
        <v>1027</v>
      </c>
      <c r="W13" s="86"/>
      <c r="X13" s="86" t="s">
        <v>292</v>
      </c>
      <c r="Y13" s="74"/>
      <c r="Z13" s="333" t="s">
        <v>306</v>
      </c>
      <c r="AA13" s="332"/>
      <c r="AB13" s="86"/>
      <c r="AC13" s="86" t="s">
        <v>296</v>
      </c>
      <c r="AD13" s="72" t="s">
        <v>1140</v>
      </c>
      <c r="AE13" s="86"/>
      <c r="AF13" s="86" t="s">
        <v>296</v>
      </c>
      <c r="AG13" s="72" t="s">
        <v>1142</v>
      </c>
      <c r="AH13" s="52">
        <v>10</v>
      </c>
    </row>
    <row r="14" spans="1:36" ht="42.75" customHeight="1" x14ac:dyDescent="0.15">
      <c r="A14" s="330">
        <v>11</v>
      </c>
      <c r="B14" s="331" t="s">
        <v>297</v>
      </c>
      <c r="C14" s="332"/>
      <c r="D14" s="134"/>
      <c r="E14" s="110" t="s">
        <v>295</v>
      </c>
      <c r="F14" s="321" t="s">
        <v>1129</v>
      </c>
      <c r="G14" s="134"/>
      <c r="H14" s="107" t="s">
        <v>292</v>
      </c>
      <c r="I14" s="72" t="s">
        <v>630</v>
      </c>
      <c r="J14" s="134"/>
      <c r="K14" s="331" t="s">
        <v>297</v>
      </c>
      <c r="L14" s="332"/>
      <c r="M14" s="328" t="s">
        <v>325</v>
      </c>
      <c r="N14" s="334" t="s">
        <v>420</v>
      </c>
      <c r="O14" s="86" t="s">
        <v>294</v>
      </c>
      <c r="P14" s="72" t="s">
        <v>639</v>
      </c>
      <c r="Q14" s="86"/>
      <c r="R14" s="331" t="s">
        <v>306</v>
      </c>
      <c r="S14" s="332" t="s">
        <v>523</v>
      </c>
      <c r="T14" s="86"/>
      <c r="U14" s="86" t="s">
        <v>296</v>
      </c>
      <c r="V14" s="241" t="s">
        <v>975</v>
      </c>
      <c r="W14" s="86"/>
      <c r="X14" s="86" t="s">
        <v>294</v>
      </c>
      <c r="Y14" s="285" t="s">
        <v>1021</v>
      </c>
      <c r="Z14" s="333" t="s">
        <v>295</v>
      </c>
      <c r="AA14" s="332" t="s">
        <v>998</v>
      </c>
      <c r="AB14" s="86"/>
      <c r="AC14" s="331" t="s">
        <v>292</v>
      </c>
      <c r="AD14" s="332" t="s">
        <v>298</v>
      </c>
      <c r="AE14" s="86"/>
      <c r="AF14" s="86" t="s">
        <v>292</v>
      </c>
      <c r="AG14" s="318" t="s">
        <v>1181</v>
      </c>
      <c r="AH14" s="52">
        <v>11</v>
      </c>
    </row>
    <row r="15" spans="1:36" ht="42.75" customHeight="1" x14ac:dyDescent="0.15">
      <c r="A15" s="330">
        <v>12</v>
      </c>
      <c r="B15" s="331" t="s">
        <v>306</v>
      </c>
      <c r="C15" s="332"/>
      <c r="D15" s="134"/>
      <c r="E15" s="110" t="s">
        <v>400</v>
      </c>
      <c r="F15" s="72"/>
      <c r="G15" s="134"/>
      <c r="H15" s="107" t="s">
        <v>294</v>
      </c>
      <c r="I15" s="318" t="s">
        <v>1276</v>
      </c>
      <c r="J15" s="134"/>
      <c r="K15" s="331" t="s">
        <v>306</v>
      </c>
      <c r="L15" s="332"/>
      <c r="M15" s="328" t="s">
        <v>296</v>
      </c>
      <c r="N15" s="334"/>
      <c r="O15" s="331" t="s">
        <v>297</v>
      </c>
      <c r="P15" s="332"/>
      <c r="Q15" s="86"/>
      <c r="R15" s="86" t="s">
        <v>295</v>
      </c>
      <c r="S15" s="241" t="s">
        <v>231</v>
      </c>
      <c r="T15" s="86"/>
      <c r="U15" s="86" t="s">
        <v>292</v>
      </c>
      <c r="V15" s="72" t="s">
        <v>991</v>
      </c>
      <c r="W15" s="86"/>
      <c r="X15" s="331" t="s">
        <v>297</v>
      </c>
      <c r="Y15" s="335"/>
      <c r="Z15" s="134" t="s">
        <v>325</v>
      </c>
      <c r="AA15" s="72" t="s">
        <v>630</v>
      </c>
      <c r="AB15" s="86"/>
      <c r="AC15" s="86" t="s">
        <v>294</v>
      </c>
      <c r="AD15" s="72"/>
      <c r="AE15" s="86"/>
      <c r="AF15" s="86" t="s">
        <v>294</v>
      </c>
      <c r="AG15" s="72" t="s">
        <v>1005</v>
      </c>
      <c r="AH15" s="52">
        <v>12</v>
      </c>
    </row>
    <row r="16" spans="1:36" ht="42.75" customHeight="1" x14ac:dyDescent="0.15">
      <c r="A16" s="81">
        <v>13</v>
      </c>
      <c r="B16" s="107" t="s">
        <v>295</v>
      </c>
      <c r="C16" s="318" t="s">
        <v>1225</v>
      </c>
      <c r="D16" s="134"/>
      <c r="E16" s="110" t="s">
        <v>296</v>
      </c>
      <c r="F16" s="318" t="s">
        <v>1273</v>
      </c>
      <c r="G16" s="134"/>
      <c r="H16" s="331" t="s">
        <v>297</v>
      </c>
      <c r="I16" s="332" t="s">
        <v>659</v>
      </c>
      <c r="J16" s="134"/>
      <c r="K16" s="107" t="s">
        <v>295</v>
      </c>
      <c r="L16" s="72"/>
      <c r="M16" s="328" t="s">
        <v>292</v>
      </c>
      <c r="N16" s="334"/>
      <c r="O16" s="331" t="s">
        <v>306</v>
      </c>
      <c r="P16" s="332"/>
      <c r="Q16" s="86"/>
      <c r="R16" s="86" t="s">
        <v>325</v>
      </c>
      <c r="S16" s="72"/>
      <c r="T16" s="86"/>
      <c r="U16" s="86" t="s">
        <v>294</v>
      </c>
      <c r="V16" s="72" t="s">
        <v>992</v>
      </c>
      <c r="W16" s="86"/>
      <c r="X16" s="331" t="s">
        <v>306</v>
      </c>
      <c r="Y16" s="335"/>
      <c r="Z16" s="134" t="s">
        <v>296</v>
      </c>
      <c r="AA16" s="241" t="s">
        <v>975</v>
      </c>
      <c r="AB16" s="86"/>
      <c r="AC16" s="331" t="s">
        <v>297</v>
      </c>
      <c r="AD16" s="332"/>
      <c r="AE16" s="344"/>
      <c r="AF16" s="331" t="s">
        <v>297</v>
      </c>
      <c r="AG16" s="332"/>
      <c r="AH16" s="52">
        <v>13</v>
      </c>
    </row>
    <row r="17" spans="1:34" ht="42.75" customHeight="1" x14ac:dyDescent="0.15">
      <c r="A17" s="81">
        <v>14</v>
      </c>
      <c r="B17" s="107" t="s">
        <v>400</v>
      </c>
      <c r="C17" s="318" t="s">
        <v>1230</v>
      </c>
      <c r="D17" s="134"/>
      <c r="E17" s="110" t="s">
        <v>292</v>
      </c>
      <c r="F17" s="72"/>
      <c r="G17" s="134"/>
      <c r="H17" s="331" t="s">
        <v>306</v>
      </c>
      <c r="I17" s="332" t="s">
        <v>661</v>
      </c>
      <c r="J17" s="134"/>
      <c r="K17" s="107" t="s">
        <v>325</v>
      </c>
      <c r="L17" s="72"/>
      <c r="M17" s="328" t="s">
        <v>294</v>
      </c>
      <c r="N17" s="334"/>
      <c r="O17" s="86" t="s">
        <v>295</v>
      </c>
      <c r="P17" s="72"/>
      <c r="Q17" s="86"/>
      <c r="R17" s="86" t="s">
        <v>296</v>
      </c>
      <c r="S17" s="241" t="s">
        <v>232</v>
      </c>
      <c r="T17" s="86"/>
      <c r="U17" s="331" t="s">
        <v>297</v>
      </c>
      <c r="V17" s="318" t="s">
        <v>1238</v>
      </c>
      <c r="W17" s="86"/>
      <c r="X17" s="86" t="s">
        <v>295</v>
      </c>
      <c r="Y17" s="74"/>
      <c r="Z17" s="134" t="s">
        <v>292</v>
      </c>
      <c r="AA17" s="72" t="s">
        <v>1000</v>
      </c>
      <c r="AB17" s="86"/>
      <c r="AC17" s="331" t="s">
        <v>306</v>
      </c>
      <c r="AD17" s="332"/>
      <c r="AE17" s="344"/>
      <c r="AF17" s="331" t="s">
        <v>306</v>
      </c>
      <c r="AG17" s="332"/>
      <c r="AH17" s="52">
        <v>14</v>
      </c>
    </row>
    <row r="18" spans="1:34" ht="42.75" customHeight="1" x14ac:dyDescent="0.15">
      <c r="A18" s="81">
        <v>15</v>
      </c>
      <c r="B18" s="107" t="s">
        <v>296</v>
      </c>
      <c r="C18" s="72" t="s">
        <v>619</v>
      </c>
      <c r="D18" s="134"/>
      <c r="E18" s="110" t="s">
        <v>294</v>
      </c>
      <c r="F18" s="72"/>
      <c r="G18" s="134"/>
      <c r="H18" s="107" t="s">
        <v>295</v>
      </c>
      <c r="I18" s="72" t="s">
        <v>984</v>
      </c>
      <c r="J18" s="134"/>
      <c r="K18" s="107" t="s">
        <v>296</v>
      </c>
      <c r="L18" s="318" t="s">
        <v>1236</v>
      </c>
      <c r="M18" s="328" t="s">
        <v>297</v>
      </c>
      <c r="N18" s="334"/>
      <c r="O18" s="86" t="s">
        <v>325</v>
      </c>
      <c r="P18" s="72"/>
      <c r="Q18" s="86"/>
      <c r="R18" s="86" t="s">
        <v>292</v>
      </c>
      <c r="S18" s="72"/>
      <c r="T18" s="86"/>
      <c r="U18" s="331" t="s">
        <v>306</v>
      </c>
      <c r="V18" s="332"/>
      <c r="W18" s="86"/>
      <c r="X18" s="86" t="s">
        <v>325</v>
      </c>
      <c r="Y18" s="74"/>
      <c r="Z18" s="134" t="s">
        <v>294</v>
      </c>
      <c r="AA18" s="72"/>
      <c r="AB18" s="86"/>
      <c r="AC18" s="86" t="s">
        <v>295</v>
      </c>
      <c r="AD18" s="72"/>
      <c r="AE18" s="86"/>
      <c r="AF18" s="86" t="s">
        <v>295</v>
      </c>
      <c r="AG18" s="72"/>
      <c r="AH18" s="52">
        <v>15</v>
      </c>
    </row>
    <row r="19" spans="1:34" ht="42.75" customHeight="1" x14ac:dyDescent="0.15">
      <c r="A19" s="81">
        <v>16</v>
      </c>
      <c r="B19" s="107" t="s">
        <v>292</v>
      </c>
      <c r="C19" s="241"/>
      <c r="D19" s="134"/>
      <c r="E19" s="333" t="s">
        <v>297</v>
      </c>
      <c r="F19" s="332"/>
      <c r="G19" s="134"/>
      <c r="H19" s="107" t="s">
        <v>325</v>
      </c>
      <c r="I19" s="72" t="s">
        <v>638</v>
      </c>
      <c r="J19" s="134"/>
      <c r="K19" s="107" t="s">
        <v>292</v>
      </c>
      <c r="L19" s="72"/>
      <c r="M19" s="328" t="s">
        <v>306</v>
      </c>
      <c r="N19" s="334"/>
      <c r="O19" s="86" t="s">
        <v>296</v>
      </c>
      <c r="P19" s="318" t="s">
        <v>1237</v>
      </c>
      <c r="Q19" s="86"/>
      <c r="R19" s="86" t="s">
        <v>294</v>
      </c>
      <c r="S19" s="72"/>
      <c r="T19" s="86"/>
      <c r="U19" s="86" t="s">
        <v>295</v>
      </c>
      <c r="V19" s="72" t="s">
        <v>512</v>
      </c>
      <c r="W19" s="86"/>
      <c r="X19" s="86" t="s">
        <v>296</v>
      </c>
      <c r="Y19" s="74" t="s">
        <v>408</v>
      </c>
      <c r="Z19" s="333" t="s">
        <v>297</v>
      </c>
      <c r="AA19" s="286" t="s">
        <v>1239</v>
      </c>
      <c r="AB19" s="86"/>
      <c r="AC19" s="86" t="s">
        <v>325</v>
      </c>
      <c r="AD19" s="72"/>
      <c r="AE19" s="86"/>
      <c r="AF19" s="86" t="s">
        <v>325</v>
      </c>
      <c r="AG19" s="72"/>
      <c r="AH19" s="52">
        <v>16</v>
      </c>
    </row>
    <row r="20" spans="1:34" ht="42.75" customHeight="1" x14ac:dyDescent="0.15">
      <c r="A20" s="81">
        <v>17</v>
      </c>
      <c r="B20" s="107" t="s">
        <v>294</v>
      </c>
      <c r="C20" s="72" t="s">
        <v>1127</v>
      </c>
      <c r="D20" s="134"/>
      <c r="E20" s="333" t="s">
        <v>306</v>
      </c>
      <c r="F20" s="332"/>
      <c r="G20" s="134"/>
      <c r="H20" s="107" t="s">
        <v>296</v>
      </c>
      <c r="I20" s="72"/>
      <c r="J20" s="134"/>
      <c r="K20" s="107" t="s">
        <v>294</v>
      </c>
      <c r="L20" s="72" t="s">
        <v>981</v>
      </c>
      <c r="M20" s="328" t="s">
        <v>295</v>
      </c>
      <c r="N20" s="334" t="s">
        <v>527</v>
      </c>
      <c r="O20" s="86" t="s">
        <v>292</v>
      </c>
      <c r="P20" s="318" t="s">
        <v>1277</v>
      </c>
      <c r="Q20" s="86"/>
      <c r="R20" s="331" t="s">
        <v>297</v>
      </c>
      <c r="S20" s="332"/>
      <c r="T20" s="86"/>
      <c r="U20" s="86" t="s">
        <v>325</v>
      </c>
      <c r="V20" s="72"/>
      <c r="W20" s="86"/>
      <c r="X20" s="86" t="s">
        <v>292</v>
      </c>
      <c r="Y20" s="74" t="s">
        <v>405</v>
      </c>
      <c r="Z20" s="333" t="s">
        <v>306</v>
      </c>
      <c r="AA20" s="332"/>
      <c r="AB20" s="86"/>
      <c r="AC20" s="86" t="s">
        <v>296</v>
      </c>
      <c r="AD20" s="72"/>
      <c r="AE20" s="86"/>
      <c r="AF20" s="86" t="s">
        <v>296</v>
      </c>
      <c r="AG20" s="72" t="s">
        <v>1145</v>
      </c>
      <c r="AH20" s="52">
        <v>17</v>
      </c>
    </row>
    <row r="21" spans="1:34" ht="42.75" customHeight="1" x14ac:dyDescent="0.15">
      <c r="A21" s="330">
        <v>18</v>
      </c>
      <c r="B21" s="331" t="s">
        <v>297</v>
      </c>
      <c r="C21" s="332"/>
      <c r="D21" s="134"/>
      <c r="E21" s="110" t="s">
        <v>295</v>
      </c>
      <c r="F21" s="72"/>
      <c r="G21" s="134"/>
      <c r="H21" s="107" t="s">
        <v>292</v>
      </c>
      <c r="I21" s="318" t="s">
        <v>1229</v>
      </c>
      <c r="J21" s="134"/>
      <c r="K21" s="328" t="s">
        <v>297</v>
      </c>
      <c r="L21" s="329"/>
      <c r="M21" s="328" t="s">
        <v>325</v>
      </c>
      <c r="N21" s="334"/>
      <c r="O21" s="86" t="s">
        <v>294</v>
      </c>
      <c r="P21" s="72"/>
      <c r="Q21" s="86"/>
      <c r="R21" s="331" t="s">
        <v>306</v>
      </c>
      <c r="S21" s="332"/>
      <c r="T21" s="86"/>
      <c r="U21" s="86" t="s">
        <v>296</v>
      </c>
      <c r="V21" s="286" t="s">
        <v>1178</v>
      </c>
      <c r="W21" s="86"/>
      <c r="X21" s="86" t="s">
        <v>294</v>
      </c>
      <c r="Y21" s="74" t="s">
        <v>406</v>
      </c>
      <c r="Z21" s="134" t="s">
        <v>295</v>
      </c>
      <c r="AA21" s="72"/>
      <c r="AB21" s="86"/>
      <c r="AC21" s="86" t="s">
        <v>292</v>
      </c>
      <c r="AD21" s="72"/>
      <c r="AE21" s="86"/>
      <c r="AF21" s="86" t="s">
        <v>292</v>
      </c>
      <c r="AG21" s="72" t="s">
        <v>1006</v>
      </c>
      <c r="AH21" s="52">
        <v>18</v>
      </c>
    </row>
    <row r="22" spans="1:34" ht="42.75" customHeight="1" x14ac:dyDescent="0.15">
      <c r="A22" s="330">
        <v>19</v>
      </c>
      <c r="B22" s="331" t="s">
        <v>306</v>
      </c>
      <c r="C22" s="332"/>
      <c r="D22" s="134"/>
      <c r="E22" s="110" t="s">
        <v>400</v>
      </c>
      <c r="F22" s="321" t="s">
        <v>1271</v>
      </c>
      <c r="G22" s="134"/>
      <c r="H22" s="107" t="s">
        <v>294</v>
      </c>
      <c r="I22" s="72" t="s">
        <v>718</v>
      </c>
      <c r="J22" s="134"/>
      <c r="K22" s="328" t="s">
        <v>306</v>
      </c>
      <c r="L22" s="329"/>
      <c r="M22" s="328" t="s">
        <v>296</v>
      </c>
      <c r="N22" s="334" t="s">
        <v>528</v>
      </c>
      <c r="O22" s="331" t="s">
        <v>297</v>
      </c>
      <c r="P22" s="332"/>
      <c r="Q22" s="86"/>
      <c r="R22" s="86" t="s">
        <v>295</v>
      </c>
      <c r="S22" s="72"/>
      <c r="T22" s="86"/>
      <c r="U22" s="86" t="s">
        <v>292</v>
      </c>
      <c r="V22" s="72" t="s">
        <v>505</v>
      </c>
      <c r="W22" s="86"/>
      <c r="X22" s="331" t="s">
        <v>297</v>
      </c>
      <c r="Y22" s="335"/>
      <c r="Z22" s="134" t="s">
        <v>325</v>
      </c>
      <c r="AA22" s="72"/>
      <c r="AB22" s="86"/>
      <c r="AC22" s="86" t="s">
        <v>294</v>
      </c>
      <c r="AD22" s="72" t="s">
        <v>631</v>
      </c>
      <c r="AE22" s="86"/>
      <c r="AF22" s="86" t="s">
        <v>294</v>
      </c>
      <c r="AG22" s="298" t="s">
        <v>631</v>
      </c>
      <c r="AH22" s="52">
        <v>19</v>
      </c>
    </row>
    <row r="23" spans="1:34" ht="42.75" customHeight="1" x14ac:dyDescent="0.15">
      <c r="A23" s="81">
        <v>20</v>
      </c>
      <c r="B23" s="107" t="s">
        <v>295</v>
      </c>
      <c r="C23" s="318" t="s">
        <v>1171</v>
      </c>
      <c r="D23" s="134"/>
      <c r="E23" s="110" t="s">
        <v>296</v>
      </c>
      <c r="F23" s="321" t="s">
        <v>1272</v>
      </c>
      <c r="G23" s="134"/>
      <c r="H23" s="331" t="s">
        <v>297</v>
      </c>
      <c r="I23" s="332" t="s">
        <v>719</v>
      </c>
      <c r="J23" s="134"/>
      <c r="K23" s="328" t="s">
        <v>295</v>
      </c>
      <c r="L23" s="329"/>
      <c r="M23" s="328" t="s">
        <v>292</v>
      </c>
      <c r="N23" s="334" t="s">
        <v>962</v>
      </c>
      <c r="O23" s="331" t="s">
        <v>306</v>
      </c>
      <c r="P23" s="332"/>
      <c r="Q23" s="86"/>
      <c r="R23" s="86" t="s">
        <v>325</v>
      </c>
      <c r="S23" s="72"/>
      <c r="T23" s="86"/>
      <c r="U23" s="86" t="s">
        <v>294</v>
      </c>
      <c r="V23" s="72"/>
      <c r="W23" s="86"/>
      <c r="X23" s="331" t="s">
        <v>306</v>
      </c>
      <c r="Y23" s="335"/>
      <c r="Z23" s="134" t="s">
        <v>296</v>
      </c>
      <c r="AA23" s="286" t="s">
        <v>1179</v>
      </c>
      <c r="AB23" s="86"/>
      <c r="AC23" s="86" t="s">
        <v>297</v>
      </c>
      <c r="AD23" s="241"/>
      <c r="AE23" s="86"/>
      <c r="AF23" s="331" t="s">
        <v>297</v>
      </c>
      <c r="AG23" s="332" t="s">
        <v>543</v>
      </c>
      <c r="AH23" s="52">
        <v>20</v>
      </c>
    </row>
    <row r="24" spans="1:34" ht="42.75" customHeight="1" x14ac:dyDescent="0.15">
      <c r="A24" s="81">
        <v>21</v>
      </c>
      <c r="B24" s="107" t="s">
        <v>400</v>
      </c>
      <c r="C24" s="72"/>
      <c r="D24" s="134"/>
      <c r="E24" s="110" t="s">
        <v>292</v>
      </c>
      <c r="F24" s="321" t="s">
        <v>1165</v>
      </c>
      <c r="G24" s="134"/>
      <c r="H24" s="331" t="s">
        <v>306</v>
      </c>
      <c r="I24" s="332" t="s">
        <v>942</v>
      </c>
      <c r="J24" s="134"/>
      <c r="K24" s="328" t="s">
        <v>325</v>
      </c>
      <c r="L24" s="329"/>
      <c r="M24" s="328" t="s">
        <v>294</v>
      </c>
      <c r="N24" s="334"/>
      <c r="O24" s="331" t="s">
        <v>295</v>
      </c>
      <c r="P24" s="332" t="s">
        <v>965</v>
      </c>
      <c r="Q24" s="86"/>
      <c r="R24" s="86" t="s">
        <v>296</v>
      </c>
      <c r="S24" s="72" t="s">
        <v>970</v>
      </c>
      <c r="T24" s="86"/>
      <c r="U24" s="331" t="s">
        <v>297</v>
      </c>
      <c r="V24" s="341" t="s">
        <v>499</v>
      </c>
      <c r="W24" s="86"/>
      <c r="X24" s="86" t="s">
        <v>295</v>
      </c>
      <c r="Y24" s="74" t="s">
        <v>407</v>
      </c>
      <c r="Z24" s="134" t="s">
        <v>292</v>
      </c>
      <c r="AA24" s="72"/>
      <c r="AB24" s="86"/>
      <c r="AC24" s="86" t="s">
        <v>306</v>
      </c>
      <c r="AD24" s="72"/>
      <c r="AE24" s="86"/>
      <c r="AF24" s="331" t="s">
        <v>306</v>
      </c>
      <c r="AG24" s="332"/>
      <c r="AH24" s="52">
        <v>21</v>
      </c>
    </row>
    <row r="25" spans="1:34" ht="42.75" customHeight="1" x14ac:dyDescent="0.15">
      <c r="A25" s="81">
        <v>22</v>
      </c>
      <c r="B25" s="107" t="s">
        <v>296</v>
      </c>
      <c r="C25" s="321" t="s">
        <v>1163</v>
      </c>
      <c r="D25" s="134"/>
      <c r="E25" s="110" t="s">
        <v>294</v>
      </c>
      <c r="F25" s="72"/>
      <c r="G25" s="134"/>
      <c r="H25" s="107" t="s">
        <v>295</v>
      </c>
      <c r="I25" s="72"/>
      <c r="J25" s="134"/>
      <c r="K25" s="328" t="s">
        <v>296</v>
      </c>
      <c r="L25" s="329"/>
      <c r="M25" s="328" t="s">
        <v>297</v>
      </c>
      <c r="N25" s="334" t="s">
        <v>525</v>
      </c>
      <c r="O25" s="331" t="s">
        <v>325</v>
      </c>
      <c r="P25" s="332" t="s">
        <v>418</v>
      </c>
      <c r="Q25" s="86"/>
      <c r="R25" s="86" t="s">
        <v>292</v>
      </c>
      <c r="S25" s="72" t="s">
        <v>642</v>
      </c>
      <c r="T25" s="86"/>
      <c r="U25" s="331" t="s">
        <v>306</v>
      </c>
      <c r="V25" s="332"/>
      <c r="W25" s="86"/>
      <c r="X25" s="86" t="s">
        <v>325</v>
      </c>
      <c r="Y25" s="74" t="s">
        <v>409</v>
      </c>
      <c r="Z25" s="134" t="s">
        <v>294</v>
      </c>
      <c r="AA25" s="72"/>
      <c r="AB25" s="86"/>
      <c r="AC25" s="86" t="s">
        <v>295</v>
      </c>
      <c r="AD25" s="72" t="s">
        <v>235</v>
      </c>
      <c r="AE25" s="86"/>
      <c r="AF25" s="86" t="s">
        <v>295</v>
      </c>
      <c r="AG25" s="72" t="s">
        <v>1017</v>
      </c>
      <c r="AH25" s="52">
        <v>22</v>
      </c>
    </row>
    <row r="26" spans="1:34" ht="42.75" customHeight="1" x14ac:dyDescent="0.15">
      <c r="A26" s="81">
        <v>23</v>
      </c>
      <c r="B26" s="107" t="s">
        <v>292</v>
      </c>
      <c r="C26" s="321" t="s">
        <v>711</v>
      </c>
      <c r="D26" s="134"/>
      <c r="E26" s="333" t="s">
        <v>297</v>
      </c>
      <c r="F26" s="332"/>
      <c r="G26" s="134"/>
      <c r="H26" s="107" t="s">
        <v>325</v>
      </c>
      <c r="I26" s="318" t="s">
        <v>1291</v>
      </c>
      <c r="J26" s="134"/>
      <c r="K26" s="328" t="s">
        <v>292</v>
      </c>
      <c r="L26" s="329" t="s">
        <v>483</v>
      </c>
      <c r="M26" s="328" t="s">
        <v>306</v>
      </c>
      <c r="N26" s="334" t="s">
        <v>526</v>
      </c>
      <c r="O26" s="86" t="s">
        <v>296</v>
      </c>
      <c r="P26" s="72" t="s">
        <v>631</v>
      </c>
      <c r="Q26" s="86"/>
      <c r="R26" s="86" t="s">
        <v>294</v>
      </c>
      <c r="S26" s="72" t="s">
        <v>973</v>
      </c>
      <c r="T26" s="86"/>
      <c r="U26" s="331" t="s">
        <v>295</v>
      </c>
      <c r="V26" s="332" t="s">
        <v>498</v>
      </c>
      <c r="W26" s="86"/>
      <c r="X26" s="86" t="s">
        <v>296</v>
      </c>
      <c r="Y26" s="74" t="s">
        <v>1022</v>
      </c>
      <c r="Z26" s="333" t="s">
        <v>297</v>
      </c>
      <c r="AA26" s="332"/>
      <c r="AB26" s="86"/>
      <c r="AC26" s="331" t="s">
        <v>325</v>
      </c>
      <c r="AD26" s="332" t="s">
        <v>1004</v>
      </c>
      <c r="AE26" s="86"/>
      <c r="AF26" s="86" t="s">
        <v>325</v>
      </c>
      <c r="AG26" s="72"/>
      <c r="AH26" s="52">
        <v>23</v>
      </c>
    </row>
    <row r="27" spans="1:34" ht="42.75" customHeight="1" x14ac:dyDescent="0.15">
      <c r="A27" s="81">
        <v>24</v>
      </c>
      <c r="B27" s="107" t="s">
        <v>294</v>
      </c>
      <c r="C27" s="321" t="s">
        <v>1122</v>
      </c>
      <c r="D27" s="134"/>
      <c r="E27" s="333" t="s">
        <v>306</v>
      </c>
      <c r="F27" s="332"/>
      <c r="G27" s="134"/>
      <c r="H27" s="107" t="s">
        <v>296</v>
      </c>
      <c r="I27" s="318" t="s">
        <v>1175</v>
      </c>
      <c r="J27" s="134"/>
      <c r="K27" s="328" t="s">
        <v>294</v>
      </c>
      <c r="L27" s="329" t="s">
        <v>484</v>
      </c>
      <c r="M27" s="328" t="s">
        <v>295</v>
      </c>
      <c r="N27" s="334" t="s">
        <v>682</v>
      </c>
      <c r="O27" s="86" t="s">
        <v>292</v>
      </c>
      <c r="P27" s="72" t="s">
        <v>1134</v>
      </c>
      <c r="Q27" s="86"/>
      <c r="R27" s="331" t="s">
        <v>297</v>
      </c>
      <c r="S27" s="332"/>
      <c r="T27" s="86"/>
      <c r="U27" s="86" t="s">
        <v>325</v>
      </c>
      <c r="V27" s="72"/>
      <c r="W27" s="86"/>
      <c r="X27" s="86" t="s">
        <v>292</v>
      </c>
      <c r="Y27" s="74" t="s">
        <v>1023</v>
      </c>
      <c r="Z27" s="333" t="s">
        <v>306</v>
      </c>
      <c r="AA27" s="332"/>
      <c r="AB27" s="86"/>
      <c r="AC27" s="86" t="s">
        <v>296</v>
      </c>
      <c r="AD27" s="72" t="s">
        <v>1018</v>
      </c>
      <c r="AE27" s="86"/>
      <c r="AF27" s="86" t="s">
        <v>296</v>
      </c>
      <c r="AG27" s="72" t="s">
        <v>1008</v>
      </c>
      <c r="AH27" s="52">
        <v>24</v>
      </c>
    </row>
    <row r="28" spans="1:34" ht="42.75" customHeight="1" x14ac:dyDescent="0.15">
      <c r="A28" s="327">
        <v>25</v>
      </c>
      <c r="B28" s="328" t="s">
        <v>297</v>
      </c>
      <c r="C28" s="329"/>
      <c r="D28" s="134"/>
      <c r="E28" s="110" t="s">
        <v>295</v>
      </c>
      <c r="F28" s="321" t="s">
        <v>716</v>
      </c>
      <c r="G28" s="134"/>
      <c r="H28" s="107" t="s">
        <v>292</v>
      </c>
      <c r="I28" s="72" t="s">
        <v>950</v>
      </c>
      <c r="J28" s="134"/>
      <c r="K28" s="328" t="s">
        <v>297</v>
      </c>
      <c r="L28" s="329"/>
      <c r="M28" s="328" t="s">
        <v>325</v>
      </c>
      <c r="N28" s="334" t="s">
        <v>683</v>
      </c>
      <c r="O28" s="86" t="s">
        <v>294</v>
      </c>
      <c r="P28" s="72" t="s">
        <v>1132</v>
      </c>
      <c r="Q28" s="86"/>
      <c r="R28" s="331" t="s">
        <v>306</v>
      </c>
      <c r="S28" s="332"/>
      <c r="T28" s="86"/>
      <c r="U28" s="86" t="s">
        <v>296</v>
      </c>
      <c r="V28" s="72" t="s">
        <v>1136</v>
      </c>
      <c r="W28" s="86"/>
      <c r="X28" s="86" t="s">
        <v>294</v>
      </c>
      <c r="Y28" s="74"/>
      <c r="Z28" s="134" t="s">
        <v>295</v>
      </c>
      <c r="AA28" s="72"/>
      <c r="AB28" s="86"/>
      <c r="AC28" s="86" t="s">
        <v>292</v>
      </c>
      <c r="AD28" s="72" t="s">
        <v>630</v>
      </c>
      <c r="AE28" s="86"/>
      <c r="AF28" s="86" t="s">
        <v>292</v>
      </c>
      <c r="AG28" s="72" t="s">
        <v>1016</v>
      </c>
      <c r="AH28" s="52">
        <v>25</v>
      </c>
    </row>
    <row r="29" spans="1:34" ht="42.75" customHeight="1" x14ac:dyDescent="0.15">
      <c r="A29" s="327">
        <v>26</v>
      </c>
      <c r="B29" s="328" t="s">
        <v>306</v>
      </c>
      <c r="C29" s="329"/>
      <c r="D29" s="134"/>
      <c r="E29" s="110" t="s">
        <v>400</v>
      </c>
      <c r="F29" s="72"/>
      <c r="G29" s="134"/>
      <c r="H29" s="107" t="s">
        <v>294</v>
      </c>
      <c r="I29" s="72" t="s">
        <v>566</v>
      </c>
      <c r="J29" s="134"/>
      <c r="K29" s="328" t="s">
        <v>306</v>
      </c>
      <c r="L29" s="329" t="s">
        <v>952</v>
      </c>
      <c r="M29" s="328" t="s">
        <v>296</v>
      </c>
      <c r="N29" s="334" t="s">
        <v>982</v>
      </c>
      <c r="O29" s="331" t="s">
        <v>297</v>
      </c>
      <c r="P29" s="332" t="s">
        <v>1133</v>
      </c>
      <c r="Q29" s="86"/>
      <c r="R29" s="86" t="s">
        <v>295</v>
      </c>
      <c r="S29" s="72" t="s">
        <v>971</v>
      </c>
      <c r="T29" s="86"/>
      <c r="U29" s="86" t="s">
        <v>292</v>
      </c>
      <c r="V29" s="72" t="s">
        <v>432</v>
      </c>
      <c r="W29" s="86"/>
      <c r="X29" s="331" t="s">
        <v>297</v>
      </c>
      <c r="Y29" s="335"/>
      <c r="Z29" s="134" t="s">
        <v>325</v>
      </c>
      <c r="AA29" s="72"/>
      <c r="AB29" s="86"/>
      <c r="AC29" s="86" t="s">
        <v>294</v>
      </c>
      <c r="AD29" s="241"/>
      <c r="AE29" s="86"/>
      <c r="AF29" s="328" t="s">
        <v>294</v>
      </c>
      <c r="AG29" s="329"/>
      <c r="AH29" s="52">
        <v>26</v>
      </c>
    </row>
    <row r="30" spans="1:34" ht="42.75" customHeight="1" x14ac:dyDescent="0.15">
      <c r="A30" s="81">
        <v>27</v>
      </c>
      <c r="B30" s="107" t="s">
        <v>295</v>
      </c>
      <c r="C30" s="321" t="s">
        <v>1123</v>
      </c>
      <c r="D30" s="134"/>
      <c r="E30" s="110" t="s">
        <v>296</v>
      </c>
      <c r="F30" s="72"/>
      <c r="G30" s="134"/>
      <c r="H30" s="331" t="s">
        <v>297</v>
      </c>
      <c r="I30" s="338" t="s">
        <v>549</v>
      </c>
      <c r="J30" s="134"/>
      <c r="K30" s="328" t="s">
        <v>295</v>
      </c>
      <c r="L30" s="329"/>
      <c r="M30" s="328" t="s">
        <v>292</v>
      </c>
      <c r="N30" s="334"/>
      <c r="O30" s="331" t="s">
        <v>306</v>
      </c>
      <c r="P30" s="332" t="s">
        <v>1133</v>
      </c>
      <c r="Q30" s="86"/>
      <c r="R30" s="86" t="s">
        <v>325</v>
      </c>
      <c r="S30" s="72" t="s">
        <v>386</v>
      </c>
      <c r="T30" s="86"/>
      <c r="U30" s="86" t="s">
        <v>294</v>
      </c>
      <c r="V30" s="72"/>
      <c r="W30" s="86"/>
      <c r="X30" s="331" t="s">
        <v>306</v>
      </c>
      <c r="Y30" s="335"/>
      <c r="Z30" s="134" t="s">
        <v>296</v>
      </c>
      <c r="AA30" s="72" t="s">
        <v>233</v>
      </c>
      <c r="AB30" s="86"/>
      <c r="AC30" s="345" t="s">
        <v>297</v>
      </c>
      <c r="AD30" s="332"/>
      <c r="AE30" s="344"/>
      <c r="AF30" s="346" t="s">
        <v>297</v>
      </c>
      <c r="AG30" s="329"/>
      <c r="AH30" s="52">
        <v>27</v>
      </c>
    </row>
    <row r="31" spans="1:34" ht="42.75" customHeight="1" x14ac:dyDescent="0.15">
      <c r="A31" s="81">
        <v>28</v>
      </c>
      <c r="B31" s="107" t="s">
        <v>400</v>
      </c>
      <c r="C31" s="321" t="s">
        <v>1124</v>
      </c>
      <c r="D31" s="134"/>
      <c r="E31" s="110" t="s">
        <v>292</v>
      </c>
      <c r="F31" s="72" t="s">
        <v>1125</v>
      </c>
      <c r="G31" s="134"/>
      <c r="H31" s="331" t="s">
        <v>306</v>
      </c>
      <c r="I31" s="332"/>
      <c r="J31" s="134"/>
      <c r="K31" s="328" t="s">
        <v>400</v>
      </c>
      <c r="L31" s="329"/>
      <c r="M31" s="328" t="s">
        <v>294</v>
      </c>
      <c r="N31" s="334"/>
      <c r="O31" s="86" t="s">
        <v>295</v>
      </c>
      <c r="P31" s="318" t="s">
        <v>1167</v>
      </c>
      <c r="Q31" s="86"/>
      <c r="R31" s="86" t="s">
        <v>296</v>
      </c>
      <c r="S31" s="72" t="s">
        <v>491</v>
      </c>
      <c r="T31" s="86"/>
      <c r="U31" s="331" t="s">
        <v>297</v>
      </c>
      <c r="V31" s="332"/>
      <c r="W31" s="86"/>
      <c r="X31" s="86" t="s">
        <v>295</v>
      </c>
      <c r="Y31" s="74"/>
      <c r="Z31" s="134" t="s">
        <v>292</v>
      </c>
      <c r="AA31" s="72" t="s">
        <v>1137</v>
      </c>
      <c r="AB31" s="86"/>
      <c r="AC31" s="331" t="s">
        <v>306</v>
      </c>
      <c r="AD31" s="332"/>
      <c r="AE31" s="344"/>
      <c r="AF31" s="328" t="s">
        <v>306</v>
      </c>
      <c r="AG31" s="329"/>
      <c r="AH31" s="52">
        <v>28</v>
      </c>
    </row>
    <row r="32" spans="1:34" ht="41.25" customHeight="1" x14ac:dyDescent="0.15">
      <c r="A32" s="330">
        <v>29</v>
      </c>
      <c r="B32" s="331" t="s">
        <v>296</v>
      </c>
      <c r="C32" s="332" t="s">
        <v>327</v>
      </c>
      <c r="D32" s="134"/>
      <c r="E32" s="110" t="s">
        <v>294</v>
      </c>
      <c r="F32" s="318" t="s">
        <v>547</v>
      </c>
      <c r="G32" s="134"/>
      <c r="H32" s="107" t="s">
        <v>295</v>
      </c>
      <c r="I32" s="72" t="s">
        <v>943</v>
      </c>
      <c r="J32" s="134"/>
      <c r="K32" s="328" t="s">
        <v>296</v>
      </c>
      <c r="L32" s="329"/>
      <c r="M32" s="331" t="s">
        <v>297</v>
      </c>
      <c r="N32" s="335"/>
      <c r="O32" s="105" t="s">
        <v>325</v>
      </c>
      <c r="P32" s="318" t="s">
        <v>1167</v>
      </c>
      <c r="Q32" s="86"/>
      <c r="R32" s="86" t="s">
        <v>292</v>
      </c>
      <c r="S32" s="72" t="s">
        <v>492</v>
      </c>
      <c r="T32" s="86"/>
      <c r="U32" s="331" t="s">
        <v>306</v>
      </c>
      <c r="V32" s="332"/>
      <c r="W32" s="86"/>
      <c r="X32" s="86" t="s">
        <v>400</v>
      </c>
      <c r="Y32" s="74"/>
      <c r="Z32" s="134" t="s">
        <v>294</v>
      </c>
      <c r="AA32" s="72" t="s">
        <v>1138</v>
      </c>
      <c r="AB32" s="50"/>
      <c r="AC32" s="50"/>
      <c r="AD32" s="75"/>
      <c r="AE32" s="86"/>
      <c r="AF32" s="328" t="s">
        <v>295</v>
      </c>
      <c r="AG32" s="329"/>
      <c r="AH32" s="52">
        <v>29</v>
      </c>
    </row>
    <row r="33" spans="1:34" ht="37.5" customHeight="1" x14ac:dyDescent="0.15">
      <c r="A33" s="81">
        <v>30</v>
      </c>
      <c r="B33" s="107" t="s">
        <v>292</v>
      </c>
      <c r="C33" s="321" t="s">
        <v>1165</v>
      </c>
      <c r="D33" s="134"/>
      <c r="E33" s="333" t="s">
        <v>297</v>
      </c>
      <c r="F33" s="332"/>
      <c r="G33" s="134"/>
      <c r="H33" s="107" t="s">
        <v>400</v>
      </c>
      <c r="I33" s="72" t="s">
        <v>944</v>
      </c>
      <c r="J33" s="134"/>
      <c r="K33" s="328" t="s">
        <v>292</v>
      </c>
      <c r="L33" s="329"/>
      <c r="M33" s="331" t="s">
        <v>306</v>
      </c>
      <c r="N33" s="335"/>
      <c r="O33" s="105" t="s">
        <v>296</v>
      </c>
      <c r="P33" s="72"/>
      <c r="Q33" s="86"/>
      <c r="R33" s="86" t="s">
        <v>294</v>
      </c>
      <c r="S33" s="72" t="s">
        <v>431</v>
      </c>
      <c r="T33" s="86"/>
      <c r="U33" s="86" t="s">
        <v>295</v>
      </c>
      <c r="V33" s="72"/>
      <c r="W33" s="86"/>
      <c r="X33" s="86" t="s">
        <v>296</v>
      </c>
      <c r="Y33" s="74"/>
      <c r="Z33" s="333" t="s">
        <v>297</v>
      </c>
      <c r="AA33" s="332"/>
      <c r="AB33" s="50"/>
      <c r="AC33" s="50"/>
      <c r="AD33" s="75"/>
      <c r="AE33" s="86"/>
      <c r="AF33" s="328" t="s">
        <v>400</v>
      </c>
      <c r="AG33" s="329"/>
      <c r="AH33" s="52">
        <v>30</v>
      </c>
    </row>
    <row r="34" spans="1:34" ht="37.5" customHeight="1" thickBot="1" x14ac:dyDescent="0.2">
      <c r="A34" s="83">
        <v>31</v>
      </c>
      <c r="B34" s="84"/>
      <c r="C34" s="71"/>
      <c r="D34" s="67">
        <v>31</v>
      </c>
      <c r="E34" s="336" t="s">
        <v>306</v>
      </c>
      <c r="F34" s="337"/>
      <c r="G34" s="84"/>
      <c r="H34" s="84"/>
      <c r="I34" s="71"/>
      <c r="J34" s="67"/>
      <c r="K34" s="339" t="s">
        <v>294</v>
      </c>
      <c r="L34" s="340"/>
      <c r="M34" s="121" t="s">
        <v>295</v>
      </c>
      <c r="N34" s="126" t="s">
        <v>983</v>
      </c>
      <c r="O34" s="283"/>
      <c r="P34" s="71"/>
      <c r="Q34" s="68"/>
      <c r="R34" s="342" t="s">
        <v>297</v>
      </c>
      <c r="S34" s="337"/>
      <c r="T34" s="54"/>
      <c r="U34" s="54"/>
      <c r="V34" s="71"/>
      <c r="W34" s="68"/>
      <c r="X34" s="68" t="s">
        <v>292</v>
      </c>
      <c r="Y34" s="126"/>
      <c r="Z34" s="336" t="s">
        <v>306</v>
      </c>
      <c r="AA34" s="337"/>
      <c r="AB34" s="55"/>
      <c r="AC34" s="55"/>
      <c r="AD34" s="71"/>
      <c r="AE34" s="68"/>
      <c r="AF34" s="339" t="s">
        <v>296</v>
      </c>
      <c r="AG34" s="340"/>
      <c r="AH34" s="66">
        <v>31</v>
      </c>
    </row>
  </sheetData>
  <mergeCells count="12">
    <mergeCell ref="M2:N2"/>
    <mergeCell ref="O2:P2"/>
    <mergeCell ref="A2:C2"/>
    <mergeCell ref="D2:F2"/>
    <mergeCell ref="G2:I2"/>
    <mergeCell ref="J2:L2"/>
    <mergeCell ref="Q2:S2"/>
    <mergeCell ref="Z2:AA2"/>
    <mergeCell ref="AE2:AH2"/>
    <mergeCell ref="T2:V2"/>
    <mergeCell ref="W2:Y2"/>
    <mergeCell ref="AB2:AD2"/>
  </mergeCells>
  <phoneticPr fontId="2"/>
  <printOptions horizontalCentered="1"/>
  <pageMargins left="0.19685039370078741" right="0.19685039370078741" top="0.70866141732283472" bottom="0.31496062992125984" header="0.43307086614173229" footer="0.31496062992125984"/>
  <pageSetup paperSize="8" scale="41" orientation="portrait" r:id="rId1"/>
  <headerFooter alignWithMargins="0">
    <oddHeader>&amp;L&amp;20令和２年（２０２０年）度　行事予定【年間】&amp;R&amp;18岡山市立福南中学校</oddHeader>
    <oddFooter>&amp;C&amp;19令和２年５月１１日現在の予定です。身体測定，各種検査は延期の予定です。他の行事も変更の可能性がありますのでＨＰ等でご確認ください。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="70" workbookViewId="0">
      <selection activeCell="C3" sqref="C3"/>
    </sheetView>
  </sheetViews>
  <sheetFormatPr defaultRowHeight="13.5" x14ac:dyDescent="0.15"/>
  <cols>
    <col min="1" max="1" width="4" style="17" customWidth="1"/>
    <col min="2" max="2" width="4.875" customWidth="1"/>
    <col min="3" max="3" width="28.625" customWidth="1"/>
    <col min="4" max="4" width="0.125" customWidth="1"/>
    <col min="5" max="5" width="4.5" customWidth="1"/>
    <col min="6" max="6" width="28.625" customWidth="1"/>
    <col min="7" max="7" width="0.375" hidden="1" customWidth="1"/>
    <col min="8" max="8" width="4.5" customWidth="1"/>
    <col min="9" max="9" width="28.625" customWidth="1"/>
    <col min="10" max="10" width="0.375" hidden="1" customWidth="1"/>
    <col min="11" max="11" width="4.375" customWidth="1"/>
    <col min="12" max="12" width="28.5" customWidth="1"/>
    <col min="13" max="13" width="4.125" customWidth="1"/>
    <col min="14" max="14" width="28.375" customWidth="1"/>
    <col min="15" max="15" width="9" hidden="1" customWidth="1"/>
    <col min="16" max="16" width="4.875" customWidth="1"/>
    <col min="17" max="17" width="28.625" customWidth="1"/>
    <col min="18" max="18" width="0.125" customWidth="1"/>
    <col min="19" max="19" width="4.5" customWidth="1"/>
    <col min="20" max="20" width="28.625" customWidth="1"/>
    <col min="21" max="21" width="3.75" customWidth="1"/>
  </cols>
  <sheetData>
    <row r="1" spans="1:21" ht="32.25" x14ac:dyDescent="0.15">
      <c r="A1" s="300"/>
      <c r="B1" s="1236" t="s">
        <v>986</v>
      </c>
      <c r="C1" s="1238"/>
      <c r="D1" s="1244" t="s">
        <v>339</v>
      </c>
      <c r="E1" s="1245"/>
      <c r="F1" s="1246"/>
      <c r="G1" s="1236" t="s">
        <v>340</v>
      </c>
      <c r="H1" s="1238"/>
      <c r="I1" s="1235"/>
      <c r="J1" s="1236" t="s">
        <v>341</v>
      </c>
      <c r="K1" s="1238"/>
      <c r="L1" s="1237"/>
      <c r="M1" s="1234" t="s">
        <v>987</v>
      </c>
      <c r="N1" s="1235"/>
      <c r="O1" s="1236" t="s">
        <v>343</v>
      </c>
      <c r="P1" s="1238"/>
      <c r="Q1" s="1235"/>
      <c r="R1" s="1236" t="s">
        <v>1146</v>
      </c>
      <c r="S1" s="1238"/>
      <c r="T1" s="1238"/>
      <c r="U1" s="1237"/>
    </row>
    <row r="2" spans="1:21" ht="34.5" x14ac:dyDescent="0.15">
      <c r="A2" s="301" t="s">
        <v>306</v>
      </c>
      <c r="B2" s="148" t="s">
        <v>307</v>
      </c>
      <c r="C2" s="299" t="s">
        <v>308</v>
      </c>
      <c r="D2" s="148" t="s">
        <v>306</v>
      </c>
      <c r="E2" s="148" t="s">
        <v>307</v>
      </c>
      <c r="F2" s="299" t="s">
        <v>308</v>
      </c>
      <c r="G2" s="148" t="s">
        <v>306</v>
      </c>
      <c r="H2" s="148" t="s">
        <v>307</v>
      </c>
      <c r="I2" s="299" t="s">
        <v>308</v>
      </c>
      <c r="J2" s="86" t="s">
        <v>306</v>
      </c>
      <c r="K2" s="86" t="s">
        <v>307</v>
      </c>
      <c r="L2" s="53" t="s">
        <v>308</v>
      </c>
      <c r="M2" s="96" t="s">
        <v>307</v>
      </c>
      <c r="N2" s="97" t="s">
        <v>308</v>
      </c>
      <c r="O2" s="96" t="s">
        <v>306</v>
      </c>
      <c r="P2" s="96" t="s">
        <v>307</v>
      </c>
      <c r="Q2" s="97" t="s">
        <v>308</v>
      </c>
      <c r="R2" s="96" t="s">
        <v>306</v>
      </c>
      <c r="S2" s="96" t="s">
        <v>307</v>
      </c>
      <c r="T2" s="97" t="s">
        <v>308</v>
      </c>
      <c r="U2" s="52" t="s">
        <v>306</v>
      </c>
    </row>
    <row r="3" spans="1:21" ht="42.75" customHeight="1" x14ac:dyDescent="0.15">
      <c r="A3" s="302"/>
      <c r="B3" s="86" t="s">
        <v>325</v>
      </c>
      <c r="C3" s="241" t="s">
        <v>966</v>
      </c>
      <c r="D3" s="86"/>
      <c r="E3" s="86" t="s">
        <v>292</v>
      </c>
      <c r="F3" s="72" t="s">
        <v>673</v>
      </c>
      <c r="G3" s="86"/>
      <c r="H3" s="243" t="s">
        <v>306</v>
      </c>
      <c r="I3" s="244" t="s">
        <v>988</v>
      </c>
      <c r="J3" s="86"/>
      <c r="K3" s="86" t="s">
        <v>325</v>
      </c>
      <c r="L3" s="74"/>
      <c r="M3" s="248" t="s">
        <v>294</v>
      </c>
      <c r="N3" s="244" t="s">
        <v>305</v>
      </c>
      <c r="O3" s="86"/>
      <c r="P3" s="86" t="s">
        <v>295</v>
      </c>
      <c r="Q3" s="72" t="s">
        <v>638</v>
      </c>
      <c r="R3" s="86"/>
      <c r="S3" s="86" t="s">
        <v>295</v>
      </c>
      <c r="T3" s="72" t="s">
        <v>649</v>
      </c>
      <c r="U3" s="52">
        <v>1</v>
      </c>
    </row>
    <row r="4" spans="1:21" ht="42.75" customHeight="1" x14ac:dyDescent="0.15">
      <c r="A4" s="302"/>
      <c r="B4" s="86" t="s">
        <v>296</v>
      </c>
      <c r="C4" s="72" t="s">
        <v>631</v>
      </c>
      <c r="D4" s="86"/>
      <c r="E4" s="86" t="s">
        <v>294</v>
      </c>
      <c r="F4" s="72" t="s">
        <v>969</v>
      </c>
      <c r="G4" s="86"/>
      <c r="H4" s="86" t="s">
        <v>295</v>
      </c>
      <c r="I4" s="72" t="s">
        <v>643</v>
      </c>
      <c r="J4" s="86"/>
      <c r="K4" s="86" t="s">
        <v>296</v>
      </c>
      <c r="L4" s="74" t="s">
        <v>419</v>
      </c>
      <c r="M4" s="248" t="s">
        <v>297</v>
      </c>
      <c r="N4" s="244"/>
      <c r="O4" s="86"/>
      <c r="P4" s="86" t="s">
        <v>325</v>
      </c>
      <c r="Q4" s="72"/>
      <c r="R4" s="86"/>
      <c r="S4" s="86" t="s">
        <v>325</v>
      </c>
      <c r="T4" s="72"/>
      <c r="U4" s="52">
        <v>2</v>
      </c>
    </row>
    <row r="5" spans="1:21" ht="42.75" customHeight="1" x14ac:dyDescent="0.15">
      <c r="A5" s="302"/>
      <c r="B5" s="86" t="s">
        <v>292</v>
      </c>
      <c r="C5" s="72"/>
      <c r="D5" s="86"/>
      <c r="E5" s="243" t="s">
        <v>297</v>
      </c>
      <c r="F5" s="244" t="s">
        <v>674</v>
      </c>
      <c r="G5" s="86"/>
      <c r="H5" s="243" t="s">
        <v>325</v>
      </c>
      <c r="I5" s="244" t="s">
        <v>493</v>
      </c>
      <c r="J5" s="86"/>
      <c r="K5" s="86" t="s">
        <v>292</v>
      </c>
      <c r="L5" s="74" t="s">
        <v>995</v>
      </c>
      <c r="M5" s="248" t="s">
        <v>306</v>
      </c>
      <c r="N5" s="244"/>
      <c r="O5" s="86"/>
      <c r="P5" s="86" t="s">
        <v>296</v>
      </c>
      <c r="Q5" s="241" t="s">
        <v>967</v>
      </c>
      <c r="R5" s="86"/>
      <c r="S5" s="86" t="s">
        <v>296</v>
      </c>
      <c r="T5" s="72"/>
      <c r="U5" s="52">
        <v>3</v>
      </c>
    </row>
    <row r="6" spans="1:21" ht="42.75" customHeight="1" x14ac:dyDescent="0.15">
      <c r="A6" s="302"/>
      <c r="B6" s="86" t="s">
        <v>294</v>
      </c>
      <c r="C6" s="72" t="s">
        <v>630</v>
      </c>
      <c r="D6" s="86"/>
      <c r="E6" s="243" t="s">
        <v>306</v>
      </c>
      <c r="F6" s="244" t="s">
        <v>674</v>
      </c>
      <c r="G6" s="86"/>
      <c r="H6" s="86" t="s">
        <v>296</v>
      </c>
      <c r="I6" s="72" t="s">
        <v>497</v>
      </c>
      <c r="J6" s="86"/>
      <c r="K6" s="86" t="s">
        <v>294</v>
      </c>
      <c r="L6" s="74" t="s">
        <v>996</v>
      </c>
      <c r="M6" s="290" t="s">
        <v>295</v>
      </c>
      <c r="N6" s="247"/>
      <c r="O6" s="86"/>
      <c r="P6" s="86" t="s">
        <v>292</v>
      </c>
      <c r="Q6" s="72"/>
      <c r="R6" s="86"/>
      <c r="S6" s="86" t="s">
        <v>292</v>
      </c>
      <c r="T6" s="72"/>
      <c r="U6" s="52">
        <v>4</v>
      </c>
    </row>
    <row r="7" spans="1:21" ht="42.75" customHeight="1" x14ac:dyDescent="0.15">
      <c r="A7" s="302"/>
      <c r="B7" s="243" t="s">
        <v>297</v>
      </c>
      <c r="C7" s="244"/>
      <c r="D7" s="86"/>
      <c r="E7" s="86" t="s">
        <v>295</v>
      </c>
      <c r="F7" s="72" t="s">
        <v>654</v>
      </c>
      <c r="G7" s="86"/>
      <c r="H7" s="86" t="s">
        <v>292</v>
      </c>
      <c r="I7" s="72" t="s">
        <v>436</v>
      </c>
      <c r="J7" s="86"/>
      <c r="K7" s="243" t="s">
        <v>297</v>
      </c>
      <c r="L7" s="254"/>
      <c r="M7" s="290" t="s">
        <v>325</v>
      </c>
      <c r="N7" s="247"/>
      <c r="O7" s="86"/>
      <c r="P7" s="86" t="s">
        <v>294</v>
      </c>
      <c r="Q7" s="72"/>
      <c r="R7" s="86"/>
      <c r="S7" s="86" t="s">
        <v>294</v>
      </c>
      <c r="T7" s="72"/>
      <c r="U7" s="52">
        <v>5</v>
      </c>
    </row>
    <row r="8" spans="1:21" ht="42.75" customHeight="1" x14ac:dyDescent="0.15">
      <c r="A8" s="302"/>
      <c r="B8" s="243" t="s">
        <v>306</v>
      </c>
      <c r="C8" s="244"/>
      <c r="D8" s="86"/>
      <c r="E8" s="86" t="s">
        <v>325</v>
      </c>
      <c r="F8" s="72"/>
      <c r="G8" s="86"/>
      <c r="H8" s="86" t="s">
        <v>294</v>
      </c>
      <c r="I8" s="72" t="s">
        <v>494</v>
      </c>
      <c r="J8" s="86"/>
      <c r="K8" s="243" t="s">
        <v>306</v>
      </c>
      <c r="L8" s="254"/>
      <c r="M8" s="134" t="s">
        <v>296</v>
      </c>
      <c r="N8" s="72" t="s">
        <v>1019</v>
      </c>
      <c r="O8" s="86"/>
      <c r="P8" s="243" t="s">
        <v>297</v>
      </c>
      <c r="Q8" s="244"/>
      <c r="R8" s="86"/>
      <c r="S8" s="243" t="s">
        <v>297</v>
      </c>
      <c r="T8" s="244"/>
      <c r="U8" s="52">
        <v>6</v>
      </c>
    </row>
    <row r="9" spans="1:21" ht="42.75" customHeight="1" x14ac:dyDescent="0.15">
      <c r="A9" s="302"/>
      <c r="B9" s="86" t="s">
        <v>295</v>
      </c>
      <c r="C9" s="72" t="s">
        <v>638</v>
      </c>
      <c r="D9" s="86"/>
      <c r="E9" s="86" t="s">
        <v>296</v>
      </c>
      <c r="F9" s="241" t="s">
        <v>641</v>
      </c>
      <c r="G9" s="86"/>
      <c r="H9" s="243" t="s">
        <v>297</v>
      </c>
      <c r="I9" s="244"/>
      <c r="J9" s="86"/>
      <c r="K9" s="86" t="s">
        <v>295</v>
      </c>
      <c r="L9" s="74" t="s">
        <v>951</v>
      </c>
      <c r="M9" s="134" t="s">
        <v>292</v>
      </c>
      <c r="N9" s="284" t="s">
        <v>1012</v>
      </c>
      <c r="O9" s="86"/>
      <c r="P9" s="243" t="s">
        <v>306</v>
      </c>
      <c r="Q9" s="244"/>
      <c r="R9" s="86"/>
      <c r="S9" s="243" t="s">
        <v>306</v>
      </c>
      <c r="T9" s="244"/>
      <c r="U9" s="52">
        <v>7</v>
      </c>
    </row>
    <row r="10" spans="1:21" ht="42.75" customHeight="1" x14ac:dyDescent="0.15">
      <c r="A10" s="302"/>
      <c r="B10" s="86" t="s">
        <v>325</v>
      </c>
      <c r="C10" s="72" t="s">
        <v>1130</v>
      </c>
      <c r="D10" s="86"/>
      <c r="E10" s="86" t="s">
        <v>292</v>
      </c>
      <c r="F10" s="241" t="s">
        <v>655</v>
      </c>
      <c r="G10" s="86"/>
      <c r="H10" s="243" t="s">
        <v>306</v>
      </c>
      <c r="I10" s="244"/>
      <c r="J10" s="86"/>
      <c r="K10" s="86" t="s">
        <v>325</v>
      </c>
      <c r="L10" s="74" t="s">
        <v>1020</v>
      </c>
      <c r="M10" s="134" t="s">
        <v>294</v>
      </c>
      <c r="N10" s="72" t="s">
        <v>631</v>
      </c>
      <c r="O10" s="86"/>
      <c r="P10" s="86" t="s">
        <v>295</v>
      </c>
      <c r="Q10" s="72"/>
      <c r="R10" s="86"/>
      <c r="S10" s="86" t="s">
        <v>295</v>
      </c>
      <c r="T10" s="72" t="s">
        <v>1141</v>
      </c>
      <c r="U10" s="52">
        <v>8</v>
      </c>
    </row>
    <row r="11" spans="1:21" ht="42.75" customHeight="1" x14ac:dyDescent="0.15">
      <c r="A11" s="302"/>
      <c r="B11" s="86" t="s">
        <v>296</v>
      </c>
      <c r="C11" s="72" t="s">
        <v>967</v>
      </c>
      <c r="D11" s="86"/>
      <c r="E11" s="86" t="s">
        <v>294</v>
      </c>
      <c r="F11" s="241" t="s">
        <v>677</v>
      </c>
      <c r="G11" s="86"/>
      <c r="H11" s="86" t="s">
        <v>295</v>
      </c>
      <c r="I11" s="241" t="s">
        <v>1028</v>
      </c>
      <c r="J11" s="86"/>
      <c r="K11" s="86" t="s">
        <v>296</v>
      </c>
      <c r="L11" s="74"/>
      <c r="M11" s="248" t="s">
        <v>297</v>
      </c>
      <c r="N11" s="244"/>
      <c r="O11" s="86"/>
      <c r="P11" s="86" t="s">
        <v>325</v>
      </c>
      <c r="Q11" s="72" t="s">
        <v>1139</v>
      </c>
      <c r="R11" s="86"/>
      <c r="S11" s="86" t="s">
        <v>325</v>
      </c>
      <c r="T11" s="72" t="s">
        <v>1143</v>
      </c>
      <c r="U11" s="52">
        <v>9</v>
      </c>
    </row>
    <row r="12" spans="1:21" ht="42.75" customHeight="1" x14ac:dyDescent="0.15">
      <c r="A12" s="302"/>
      <c r="B12" s="86" t="s">
        <v>292</v>
      </c>
      <c r="C12" s="72" t="s">
        <v>1131</v>
      </c>
      <c r="D12" s="86"/>
      <c r="E12" s="243" t="s">
        <v>297</v>
      </c>
      <c r="F12" s="244" t="s">
        <v>490</v>
      </c>
      <c r="G12" s="86"/>
      <c r="H12" s="86" t="s">
        <v>325</v>
      </c>
      <c r="I12" s="72" t="s">
        <v>1027</v>
      </c>
      <c r="J12" s="86"/>
      <c r="K12" s="86" t="s">
        <v>292</v>
      </c>
      <c r="L12" s="74"/>
      <c r="M12" s="248" t="s">
        <v>306</v>
      </c>
      <c r="N12" s="244"/>
      <c r="O12" s="86"/>
      <c r="P12" s="86" t="s">
        <v>296</v>
      </c>
      <c r="Q12" s="72" t="s">
        <v>1140</v>
      </c>
      <c r="R12" s="86"/>
      <c r="S12" s="86" t="s">
        <v>296</v>
      </c>
      <c r="T12" s="72" t="s">
        <v>1142</v>
      </c>
      <c r="U12" s="52">
        <v>10</v>
      </c>
    </row>
    <row r="13" spans="1:21" ht="42.75" customHeight="1" x14ac:dyDescent="0.15">
      <c r="A13" s="302"/>
      <c r="B13" s="86" t="s">
        <v>294</v>
      </c>
      <c r="C13" s="72" t="s">
        <v>639</v>
      </c>
      <c r="D13" s="86"/>
      <c r="E13" s="243" t="s">
        <v>306</v>
      </c>
      <c r="F13" s="244" t="s">
        <v>523</v>
      </c>
      <c r="G13" s="86"/>
      <c r="H13" s="86" t="s">
        <v>296</v>
      </c>
      <c r="I13" s="241" t="s">
        <v>619</v>
      </c>
      <c r="J13" s="86"/>
      <c r="K13" s="86" t="s">
        <v>294</v>
      </c>
      <c r="L13" s="285" t="s">
        <v>1021</v>
      </c>
      <c r="M13" s="248" t="s">
        <v>295</v>
      </c>
      <c r="N13" s="244" t="s">
        <v>998</v>
      </c>
      <c r="O13" s="86"/>
      <c r="P13" s="243" t="s">
        <v>292</v>
      </c>
      <c r="Q13" s="244" t="s">
        <v>298</v>
      </c>
      <c r="R13" s="86"/>
      <c r="S13" s="86" t="s">
        <v>292</v>
      </c>
      <c r="T13" s="72" t="s">
        <v>1144</v>
      </c>
      <c r="U13" s="52">
        <v>11</v>
      </c>
    </row>
    <row r="14" spans="1:21" ht="42.75" customHeight="1" x14ac:dyDescent="0.15">
      <c r="A14" s="302"/>
      <c r="B14" s="243" t="s">
        <v>297</v>
      </c>
      <c r="C14" s="244"/>
      <c r="D14" s="86"/>
      <c r="E14" s="86" t="s">
        <v>295</v>
      </c>
      <c r="F14" s="241" t="s">
        <v>678</v>
      </c>
      <c r="G14" s="86"/>
      <c r="H14" s="86" t="s">
        <v>292</v>
      </c>
      <c r="I14" s="72" t="s">
        <v>991</v>
      </c>
      <c r="J14" s="86"/>
      <c r="K14" s="243" t="s">
        <v>297</v>
      </c>
      <c r="L14" s="254"/>
      <c r="M14" s="134" t="s">
        <v>325</v>
      </c>
      <c r="N14" s="72" t="s">
        <v>630</v>
      </c>
      <c r="O14" s="86"/>
      <c r="P14" s="86" t="s">
        <v>294</v>
      </c>
      <c r="Q14" s="72"/>
      <c r="R14" s="86"/>
      <c r="S14" s="86" t="s">
        <v>294</v>
      </c>
      <c r="T14" s="72" t="s">
        <v>1005</v>
      </c>
      <c r="U14" s="52">
        <v>12</v>
      </c>
    </row>
    <row r="15" spans="1:21" ht="42.75" customHeight="1" x14ac:dyDescent="0.15">
      <c r="A15" s="302"/>
      <c r="B15" s="243" t="s">
        <v>306</v>
      </c>
      <c r="C15" s="244"/>
      <c r="D15" s="86"/>
      <c r="E15" s="86" t="s">
        <v>325</v>
      </c>
      <c r="F15" s="72"/>
      <c r="G15" s="86"/>
      <c r="H15" s="86" t="s">
        <v>294</v>
      </c>
      <c r="I15" s="72" t="s">
        <v>992</v>
      </c>
      <c r="J15" s="86"/>
      <c r="K15" s="243" t="s">
        <v>306</v>
      </c>
      <c r="L15" s="254"/>
      <c r="M15" s="134" t="s">
        <v>296</v>
      </c>
      <c r="N15" s="241" t="s">
        <v>619</v>
      </c>
      <c r="O15" s="86"/>
      <c r="P15" s="243" t="s">
        <v>297</v>
      </c>
      <c r="Q15" s="244"/>
      <c r="R15" s="86"/>
      <c r="S15" s="243" t="s">
        <v>297</v>
      </c>
      <c r="T15" s="244"/>
      <c r="U15" s="52">
        <v>13</v>
      </c>
    </row>
    <row r="16" spans="1:21" ht="42.75" customHeight="1" x14ac:dyDescent="0.15">
      <c r="A16" s="302"/>
      <c r="B16" s="86" t="s">
        <v>295</v>
      </c>
      <c r="C16" s="72"/>
      <c r="D16" s="86"/>
      <c r="E16" s="86" t="s">
        <v>296</v>
      </c>
      <c r="F16" s="241" t="s">
        <v>1029</v>
      </c>
      <c r="G16" s="86"/>
      <c r="H16" s="243" t="s">
        <v>297</v>
      </c>
      <c r="I16" s="72" t="s">
        <v>1026</v>
      </c>
      <c r="J16" s="86"/>
      <c r="K16" s="86" t="s">
        <v>295</v>
      </c>
      <c r="L16" s="74"/>
      <c r="M16" s="134" t="s">
        <v>292</v>
      </c>
      <c r="N16" s="72" t="s">
        <v>1000</v>
      </c>
      <c r="O16" s="86"/>
      <c r="P16" s="243" t="s">
        <v>306</v>
      </c>
      <c r="Q16" s="244"/>
      <c r="R16" s="86"/>
      <c r="S16" s="243" t="s">
        <v>306</v>
      </c>
      <c r="T16" s="244"/>
      <c r="U16" s="52">
        <v>14</v>
      </c>
    </row>
    <row r="17" spans="1:21" ht="42.75" customHeight="1" x14ac:dyDescent="0.15">
      <c r="A17" s="302"/>
      <c r="B17" s="86" t="s">
        <v>325</v>
      </c>
      <c r="C17" s="72"/>
      <c r="D17" s="86"/>
      <c r="E17" s="86" t="s">
        <v>292</v>
      </c>
      <c r="F17" s="72"/>
      <c r="G17" s="86"/>
      <c r="H17" s="243" t="s">
        <v>306</v>
      </c>
      <c r="I17" s="244"/>
      <c r="J17" s="86"/>
      <c r="K17" s="86" t="s">
        <v>325</v>
      </c>
      <c r="L17" s="74"/>
      <c r="M17" s="134" t="s">
        <v>294</v>
      </c>
      <c r="N17" s="72"/>
      <c r="O17" s="86"/>
      <c r="P17" s="86" t="s">
        <v>295</v>
      </c>
      <c r="Q17" s="72"/>
      <c r="R17" s="86"/>
      <c r="S17" s="86" t="s">
        <v>295</v>
      </c>
      <c r="T17" s="72"/>
      <c r="U17" s="52">
        <v>15</v>
      </c>
    </row>
    <row r="18" spans="1:21" ht="42.75" customHeight="1" x14ac:dyDescent="0.15">
      <c r="A18" s="302"/>
      <c r="B18" s="86" t="s">
        <v>296</v>
      </c>
      <c r="C18" s="72"/>
      <c r="D18" s="86"/>
      <c r="E18" s="86" t="s">
        <v>294</v>
      </c>
      <c r="F18" s="72"/>
      <c r="G18" s="86"/>
      <c r="H18" s="86" t="s">
        <v>295</v>
      </c>
      <c r="I18" s="72" t="s">
        <v>512</v>
      </c>
      <c r="J18" s="86"/>
      <c r="K18" s="86" t="s">
        <v>296</v>
      </c>
      <c r="L18" s="74" t="s">
        <v>408</v>
      </c>
      <c r="M18" s="248" t="s">
        <v>297</v>
      </c>
      <c r="N18" s="284" t="s">
        <v>1001</v>
      </c>
      <c r="O18" s="86"/>
      <c r="P18" s="86" t="s">
        <v>325</v>
      </c>
      <c r="Q18" s="72"/>
      <c r="R18" s="86"/>
      <c r="S18" s="86" t="s">
        <v>325</v>
      </c>
      <c r="T18" s="72"/>
      <c r="U18" s="52">
        <v>16</v>
      </c>
    </row>
    <row r="19" spans="1:21" ht="42.75" customHeight="1" x14ac:dyDescent="0.15">
      <c r="A19" s="302"/>
      <c r="B19" s="86" t="s">
        <v>292</v>
      </c>
      <c r="C19" s="72" t="s">
        <v>301</v>
      </c>
      <c r="D19" s="86"/>
      <c r="E19" s="243" t="s">
        <v>297</v>
      </c>
      <c r="F19" s="244"/>
      <c r="G19" s="86"/>
      <c r="H19" s="86" t="s">
        <v>325</v>
      </c>
      <c r="I19" s="72"/>
      <c r="J19" s="86"/>
      <c r="K19" s="86" t="s">
        <v>292</v>
      </c>
      <c r="L19" s="74" t="s">
        <v>405</v>
      </c>
      <c r="M19" s="248" t="s">
        <v>306</v>
      </c>
      <c r="N19" s="244"/>
      <c r="O19" s="86"/>
      <c r="P19" s="86" t="s">
        <v>296</v>
      </c>
      <c r="Q19" s="72"/>
      <c r="R19" s="86"/>
      <c r="S19" s="86" t="s">
        <v>296</v>
      </c>
      <c r="T19" s="72" t="s">
        <v>1145</v>
      </c>
      <c r="U19" s="52">
        <v>17</v>
      </c>
    </row>
    <row r="20" spans="1:21" ht="42.75" customHeight="1" x14ac:dyDescent="0.15">
      <c r="A20" s="302"/>
      <c r="B20" s="86" t="s">
        <v>294</v>
      </c>
      <c r="C20" s="72"/>
      <c r="D20" s="86"/>
      <c r="E20" s="243" t="s">
        <v>306</v>
      </c>
      <c r="F20" s="244"/>
      <c r="G20" s="86"/>
      <c r="H20" s="86" t="s">
        <v>296</v>
      </c>
      <c r="I20" s="284" t="s">
        <v>1025</v>
      </c>
      <c r="J20" s="86"/>
      <c r="K20" s="86" t="s">
        <v>294</v>
      </c>
      <c r="L20" s="74" t="s">
        <v>406</v>
      </c>
      <c r="M20" s="134" t="s">
        <v>295</v>
      </c>
      <c r="N20" s="72"/>
      <c r="O20" s="86"/>
      <c r="P20" s="86" t="s">
        <v>292</v>
      </c>
      <c r="Q20" s="72"/>
      <c r="R20" s="86"/>
      <c r="S20" s="86" t="s">
        <v>292</v>
      </c>
      <c r="T20" s="72" t="s">
        <v>1006</v>
      </c>
      <c r="U20" s="52">
        <v>18</v>
      </c>
    </row>
    <row r="21" spans="1:21" ht="42.75" customHeight="1" x14ac:dyDescent="0.15">
      <c r="A21" s="302"/>
      <c r="B21" s="243" t="s">
        <v>297</v>
      </c>
      <c r="C21" s="244"/>
      <c r="D21" s="86"/>
      <c r="E21" s="86" t="s">
        <v>295</v>
      </c>
      <c r="F21" s="72"/>
      <c r="G21" s="86"/>
      <c r="H21" s="86" t="s">
        <v>292</v>
      </c>
      <c r="I21" s="72" t="s">
        <v>505</v>
      </c>
      <c r="J21" s="86"/>
      <c r="K21" s="243" t="s">
        <v>297</v>
      </c>
      <c r="L21" s="254"/>
      <c r="M21" s="134" t="s">
        <v>325</v>
      </c>
      <c r="N21" s="72"/>
      <c r="O21" s="86"/>
      <c r="P21" s="86" t="s">
        <v>294</v>
      </c>
      <c r="Q21" s="72" t="s">
        <v>631</v>
      </c>
      <c r="R21" s="86"/>
      <c r="S21" s="86" t="s">
        <v>294</v>
      </c>
      <c r="T21" s="298" t="s">
        <v>631</v>
      </c>
      <c r="U21" s="52">
        <v>19</v>
      </c>
    </row>
    <row r="22" spans="1:21" ht="42.75" customHeight="1" x14ac:dyDescent="0.15">
      <c r="A22" s="302"/>
      <c r="B22" s="243" t="s">
        <v>306</v>
      </c>
      <c r="C22" s="244"/>
      <c r="D22" s="86"/>
      <c r="E22" s="86" t="s">
        <v>325</v>
      </c>
      <c r="F22" s="72"/>
      <c r="G22" s="86"/>
      <c r="H22" s="86" t="s">
        <v>294</v>
      </c>
      <c r="I22" s="72"/>
      <c r="J22" s="86"/>
      <c r="K22" s="243" t="s">
        <v>306</v>
      </c>
      <c r="L22" s="254"/>
      <c r="M22" s="134" t="s">
        <v>296</v>
      </c>
      <c r="N22" s="286" t="s">
        <v>1024</v>
      </c>
      <c r="O22" s="86"/>
      <c r="P22" s="86" t="s">
        <v>297</v>
      </c>
      <c r="Q22" s="241"/>
      <c r="R22" s="86"/>
      <c r="S22" s="243" t="s">
        <v>297</v>
      </c>
      <c r="T22" s="244" t="s">
        <v>543</v>
      </c>
      <c r="U22" s="52">
        <v>20</v>
      </c>
    </row>
    <row r="23" spans="1:21" ht="42.75" customHeight="1" x14ac:dyDescent="0.15">
      <c r="A23" s="302"/>
      <c r="B23" s="243" t="s">
        <v>295</v>
      </c>
      <c r="C23" s="244" t="s">
        <v>965</v>
      </c>
      <c r="D23" s="86"/>
      <c r="E23" s="86" t="s">
        <v>296</v>
      </c>
      <c r="F23" s="72" t="s">
        <v>970</v>
      </c>
      <c r="G23" s="86"/>
      <c r="H23" s="243" t="s">
        <v>297</v>
      </c>
      <c r="I23" s="288" t="s">
        <v>499</v>
      </c>
      <c r="J23" s="86"/>
      <c r="K23" s="86" t="s">
        <v>295</v>
      </c>
      <c r="L23" s="74" t="s">
        <v>407</v>
      </c>
      <c r="M23" s="134" t="s">
        <v>292</v>
      </c>
      <c r="N23" s="72"/>
      <c r="O23" s="86"/>
      <c r="P23" s="86" t="s">
        <v>306</v>
      </c>
      <c r="Q23" s="72"/>
      <c r="R23" s="86"/>
      <c r="S23" s="243" t="s">
        <v>306</v>
      </c>
      <c r="T23" s="244"/>
      <c r="U23" s="52">
        <v>21</v>
      </c>
    </row>
    <row r="24" spans="1:21" ht="42.75" customHeight="1" x14ac:dyDescent="0.15">
      <c r="A24" s="302"/>
      <c r="B24" s="243" t="s">
        <v>325</v>
      </c>
      <c r="C24" s="244" t="s">
        <v>418</v>
      </c>
      <c r="D24" s="86"/>
      <c r="E24" s="86" t="s">
        <v>292</v>
      </c>
      <c r="F24" s="72" t="s">
        <v>642</v>
      </c>
      <c r="G24" s="86"/>
      <c r="H24" s="243" t="s">
        <v>306</v>
      </c>
      <c r="I24" s="244"/>
      <c r="J24" s="86"/>
      <c r="K24" s="86" t="s">
        <v>325</v>
      </c>
      <c r="L24" s="74" t="s">
        <v>409</v>
      </c>
      <c r="M24" s="134" t="s">
        <v>294</v>
      </c>
      <c r="N24" s="72"/>
      <c r="O24" s="86"/>
      <c r="P24" s="86" t="s">
        <v>295</v>
      </c>
      <c r="Q24" s="72" t="s">
        <v>544</v>
      </c>
      <c r="R24" s="86"/>
      <c r="S24" s="86" t="s">
        <v>295</v>
      </c>
      <c r="T24" s="72" t="s">
        <v>1017</v>
      </c>
      <c r="U24" s="52">
        <v>22</v>
      </c>
    </row>
    <row r="25" spans="1:21" ht="42.75" customHeight="1" x14ac:dyDescent="0.15">
      <c r="A25" s="302"/>
      <c r="B25" s="86" t="s">
        <v>296</v>
      </c>
      <c r="C25" s="72" t="s">
        <v>631</v>
      </c>
      <c r="D25" s="86"/>
      <c r="E25" s="86" t="s">
        <v>294</v>
      </c>
      <c r="F25" s="72" t="s">
        <v>973</v>
      </c>
      <c r="G25" s="86"/>
      <c r="H25" s="243" t="s">
        <v>295</v>
      </c>
      <c r="I25" s="244" t="s">
        <v>498</v>
      </c>
      <c r="J25" s="86"/>
      <c r="K25" s="86" t="s">
        <v>296</v>
      </c>
      <c r="L25" s="74" t="s">
        <v>1022</v>
      </c>
      <c r="M25" s="248" t="s">
        <v>297</v>
      </c>
      <c r="N25" s="244"/>
      <c r="O25" s="86"/>
      <c r="P25" s="243" t="s">
        <v>325</v>
      </c>
      <c r="Q25" s="244" t="s">
        <v>1004</v>
      </c>
      <c r="R25" s="86"/>
      <c r="S25" s="86" t="s">
        <v>325</v>
      </c>
      <c r="T25" s="72"/>
      <c r="U25" s="52">
        <v>23</v>
      </c>
    </row>
    <row r="26" spans="1:21" ht="42.75" customHeight="1" x14ac:dyDescent="0.15">
      <c r="A26" s="302"/>
      <c r="B26" s="86" t="s">
        <v>292</v>
      </c>
      <c r="C26" s="72" t="s">
        <v>1134</v>
      </c>
      <c r="D26" s="86"/>
      <c r="E26" s="243" t="s">
        <v>297</v>
      </c>
      <c r="F26" s="244"/>
      <c r="G26" s="86"/>
      <c r="H26" s="86" t="s">
        <v>325</v>
      </c>
      <c r="I26" s="72"/>
      <c r="J26" s="86"/>
      <c r="K26" s="86" t="s">
        <v>292</v>
      </c>
      <c r="L26" s="74" t="s">
        <v>1023</v>
      </c>
      <c r="M26" s="248" t="s">
        <v>306</v>
      </c>
      <c r="N26" s="244"/>
      <c r="O26" s="86"/>
      <c r="P26" s="86" t="s">
        <v>296</v>
      </c>
      <c r="Q26" s="72" t="s">
        <v>1018</v>
      </c>
      <c r="R26" s="86"/>
      <c r="S26" s="86" t="s">
        <v>296</v>
      </c>
      <c r="T26" s="72" t="s">
        <v>1008</v>
      </c>
      <c r="U26" s="52">
        <v>24</v>
      </c>
    </row>
    <row r="27" spans="1:21" ht="42.75" customHeight="1" x14ac:dyDescent="0.15">
      <c r="A27" s="302"/>
      <c r="B27" s="86" t="s">
        <v>294</v>
      </c>
      <c r="C27" s="72" t="s">
        <v>1132</v>
      </c>
      <c r="D27" s="86"/>
      <c r="E27" s="243" t="s">
        <v>306</v>
      </c>
      <c r="F27" s="244"/>
      <c r="G27" s="86"/>
      <c r="H27" s="86" t="s">
        <v>296</v>
      </c>
      <c r="I27" s="72" t="s">
        <v>1136</v>
      </c>
      <c r="J27" s="86"/>
      <c r="K27" s="86" t="s">
        <v>294</v>
      </c>
      <c r="L27" s="74"/>
      <c r="M27" s="134" t="s">
        <v>295</v>
      </c>
      <c r="N27" s="72"/>
      <c r="O27" s="86"/>
      <c r="P27" s="86" t="s">
        <v>292</v>
      </c>
      <c r="Q27" s="72" t="s">
        <v>630</v>
      </c>
      <c r="R27" s="86"/>
      <c r="S27" s="86" t="s">
        <v>292</v>
      </c>
      <c r="T27" s="72" t="s">
        <v>1016</v>
      </c>
      <c r="U27" s="52">
        <v>25</v>
      </c>
    </row>
    <row r="28" spans="1:21" ht="42.75" customHeight="1" x14ac:dyDescent="0.15">
      <c r="A28" s="302"/>
      <c r="B28" s="243" t="s">
        <v>297</v>
      </c>
      <c r="C28" s="244" t="s">
        <v>1133</v>
      </c>
      <c r="D28" s="86"/>
      <c r="E28" s="86" t="s">
        <v>295</v>
      </c>
      <c r="F28" s="72" t="s">
        <v>971</v>
      </c>
      <c r="G28" s="86"/>
      <c r="H28" s="86" t="s">
        <v>292</v>
      </c>
      <c r="I28" s="72" t="s">
        <v>432</v>
      </c>
      <c r="J28" s="86"/>
      <c r="K28" s="243" t="s">
        <v>297</v>
      </c>
      <c r="L28" s="254"/>
      <c r="M28" s="134" t="s">
        <v>325</v>
      </c>
      <c r="N28" s="72"/>
      <c r="O28" s="86"/>
      <c r="P28" s="86" t="s">
        <v>294</v>
      </c>
      <c r="Q28" s="241"/>
      <c r="R28" s="86"/>
      <c r="S28" s="246" t="s">
        <v>294</v>
      </c>
      <c r="T28" s="247"/>
      <c r="U28" s="52">
        <v>26</v>
      </c>
    </row>
    <row r="29" spans="1:21" ht="42.75" customHeight="1" x14ac:dyDescent="0.15">
      <c r="A29" s="302"/>
      <c r="B29" s="243" t="s">
        <v>306</v>
      </c>
      <c r="C29" s="244" t="s">
        <v>1133</v>
      </c>
      <c r="D29" s="86"/>
      <c r="E29" s="86" t="s">
        <v>325</v>
      </c>
      <c r="F29" s="72" t="s">
        <v>386</v>
      </c>
      <c r="G29" s="86"/>
      <c r="H29" s="86" t="s">
        <v>294</v>
      </c>
      <c r="I29" s="72"/>
      <c r="J29" s="86"/>
      <c r="K29" s="243" t="s">
        <v>306</v>
      </c>
      <c r="L29" s="254"/>
      <c r="M29" s="134" t="s">
        <v>296</v>
      </c>
      <c r="N29" s="72"/>
      <c r="O29" s="86"/>
      <c r="P29" s="289" t="s">
        <v>297</v>
      </c>
      <c r="Q29" s="244"/>
      <c r="R29" s="86"/>
      <c r="S29" s="291" t="s">
        <v>297</v>
      </c>
      <c r="T29" s="247"/>
      <c r="U29" s="52">
        <v>27</v>
      </c>
    </row>
    <row r="30" spans="1:21" ht="42.75" customHeight="1" x14ac:dyDescent="0.15">
      <c r="A30" s="302"/>
      <c r="B30" s="86" t="s">
        <v>295</v>
      </c>
      <c r="C30" s="297" t="s">
        <v>1135</v>
      </c>
      <c r="D30" s="86"/>
      <c r="E30" s="86" t="s">
        <v>296</v>
      </c>
      <c r="F30" s="72" t="s">
        <v>491</v>
      </c>
      <c r="G30" s="86"/>
      <c r="H30" s="243" t="s">
        <v>297</v>
      </c>
      <c r="I30" s="244"/>
      <c r="J30" s="86"/>
      <c r="K30" s="86" t="s">
        <v>295</v>
      </c>
      <c r="L30" s="74"/>
      <c r="M30" s="134" t="s">
        <v>292</v>
      </c>
      <c r="N30" s="72" t="s">
        <v>1137</v>
      </c>
      <c r="O30" s="86"/>
      <c r="P30" s="243" t="s">
        <v>306</v>
      </c>
      <c r="Q30" s="244"/>
      <c r="R30" s="86"/>
      <c r="S30" s="246" t="s">
        <v>306</v>
      </c>
      <c r="T30" s="247"/>
      <c r="U30" s="52">
        <v>28</v>
      </c>
    </row>
    <row r="31" spans="1:21" ht="42.75" customHeight="1" x14ac:dyDescent="0.15">
      <c r="A31" s="302"/>
      <c r="B31" s="105" t="s">
        <v>325</v>
      </c>
      <c r="C31" s="297" t="s">
        <v>1135</v>
      </c>
      <c r="D31" s="86"/>
      <c r="E31" s="86" t="s">
        <v>292</v>
      </c>
      <c r="F31" s="72" t="s">
        <v>492</v>
      </c>
      <c r="G31" s="86"/>
      <c r="H31" s="243" t="s">
        <v>306</v>
      </c>
      <c r="I31" s="244"/>
      <c r="J31" s="86"/>
      <c r="K31" s="86" t="s">
        <v>400</v>
      </c>
      <c r="L31" s="74"/>
      <c r="M31" s="134" t="s">
        <v>294</v>
      </c>
      <c r="N31" s="72" t="s">
        <v>1138</v>
      </c>
      <c r="O31" s="50"/>
      <c r="P31" s="50"/>
      <c r="Q31" s="75"/>
      <c r="R31" s="86"/>
      <c r="S31" s="246" t="s">
        <v>295</v>
      </c>
      <c r="T31" s="247"/>
      <c r="U31" s="52">
        <v>29</v>
      </c>
    </row>
    <row r="32" spans="1:21" ht="42.75" customHeight="1" x14ac:dyDescent="0.15">
      <c r="A32" s="302"/>
      <c r="B32" s="105" t="s">
        <v>296</v>
      </c>
      <c r="C32" s="72"/>
      <c r="D32" s="86"/>
      <c r="E32" s="86" t="s">
        <v>294</v>
      </c>
      <c r="F32" s="72" t="s">
        <v>431</v>
      </c>
      <c r="G32" s="86"/>
      <c r="H32" s="86" t="s">
        <v>295</v>
      </c>
      <c r="I32" s="72"/>
      <c r="J32" s="86"/>
      <c r="K32" s="86" t="s">
        <v>296</v>
      </c>
      <c r="L32" s="74"/>
      <c r="M32" s="248" t="s">
        <v>297</v>
      </c>
      <c r="N32" s="244"/>
      <c r="O32" s="50"/>
      <c r="P32" s="50"/>
      <c r="Q32" s="75"/>
      <c r="R32" s="86"/>
      <c r="S32" s="246" t="s">
        <v>400</v>
      </c>
      <c r="T32" s="247"/>
      <c r="U32" s="52">
        <v>30</v>
      </c>
    </row>
    <row r="33" spans="1:21" ht="42.75" customHeight="1" thickBot="1" x14ac:dyDescent="0.2">
      <c r="A33" s="303"/>
      <c r="B33" s="283"/>
      <c r="C33" s="71"/>
      <c r="D33" s="68"/>
      <c r="E33" s="287" t="s">
        <v>297</v>
      </c>
      <c r="F33" s="250"/>
      <c r="G33" s="54"/>
      <c r="H33" s="54"/>
      <c r="I33" s="71"/>
      <c r="J33" s="68"/>
      <c r="K33" s="68" t="s">
        <v>292</v>
      </c>
      <c r="L33" s="126"/>
      <c r="M33" s="249" t="s">
        <v>306</v>
      </c>
      <c r="N33" s="250"/>
      <c r="O33" s="55"/>
      <c r="P33" s="55"/>
      <c r="Q33" s="71"/>
      <c r="R33" s="68"/>
      <c r="S33" s="251" t="s">
        <v>296</v>
      </c>
      <c r="T33" s="252"/>
      <c r="U33" s="66">
        <v>31</v>
      </c>
    </row>
  </sheetData>
  <mergeCells count="7">
    <mergeCell ref="R1:U1"/>
    <mergeCell ref="B1:C1"/>
    <mergeCell ref="D1:F1"/>
    <mergeCell ref="G1:I1"/>
    <mergeCell ref="J1:L1"/>
    <mergeCell ref="M1:N1"/>
    <mergeCell ref="O1:Q1"/>
  </mergeCells>
  <phoneticPr fontId="2"/>
  <pageMargins left="0.7" right="0.7" top="0.75" bottom="0.75" header="0.3" footer="0.3"/>
  <pageSetup paperSize="9" scale="5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E66"/>
  <sheetViews>
    <sheetView view="pageBreakPreview" topLeftCell="A19" zoomScale="85" zoomScaleNormal="100" zoomScaleSheetLayoutView="85" workbookViewId="0">
      <selection activeCell="W52" sqref="W52"/>
    </sheetView>
  </sheetViews>
  <sheetFormatPr defaultColWidth="2.25" defaultRowHeight="13.5" x14ac:dyDescent="0.15"/>
  <cols>
    <col min="1" max="28" width="2.625" style="1" customWidth="1"/>
    <col min="29" max="31" width="2.625" style="295" customWidth="1"/>
    <col min="32" max="47" width="2.625" style="1" customWidth="1"/>
    <col min="48" max="52" width="2.625" style="214" customWidth="1"/>
    <col min="53" max="54" width="2.625" style="1" customWidth="1"/>
    <col min="55" max="57" width="3.125" style="142" customWidth="1"/>
    <col min="58" max="16384" width="2.25" style="1"/>
  </cols>
  <sheetData>
    <row r="1" spans="1:57" ht="24" customHeight="1" x14ac:dyDescent="0.15">
      <c r="A1" s="714" t="s">
        <v>463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90"/>
      <c r="AB1" s="690"/>
      <c r="AC1" s="690"/>
      <c r="AD1" s="690"/>
      <c r="AE1" s="690"/>
      <c r="AF1" s="690"/>
      <c r="AG1" s="690"/>
      <c r="AH1" s="690"/>
      <c r="AI1" s="690"/>
      <c r="AJ1" s="690"/>
      <c r="AK1" s="690"/>
      <c r="AL1" s="690"/>
      <c r="AM1" s="690"/>
      <c r="AN1" s="690"/>
      <c r="AO1" s="690"/>
      <c r="AP1" s="690"/>
      <c r="AQ1" s="690"/>
      <c r="AR1" s="690"/>
      <c r="AS1" s="690"/>
      <c r="AT1" s="690"/>
      <c r="AU1" s="690"/>
      <c r="AV1" s="690"/>
      <c r="AW1" s="690"/>
      <c r="AX1" s="690"/>
      <c r="AY1" s="690"/>
      <c r="AZ1" s="690"/>
      <c r="BA1" s="690"/>
      <c r="BB1" s="691"/>
    </row>
    <row r="2" spans="1:57" ht="24" customHeight="1" x14ac:dyDescent="0.15">
      <c r="A2" s="695"/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  <c r="AA2" s="696"/>
      <c r="AB2" s="696"/>
      <c r="AC2" s="696"/>
      <c r="AD2" s="696"/>
      <c r="AE2" s="696"/>
      <c r="AF2" s="696"/>
      <c r="AG2" s="696"/>
      <c r="AH2" s="696"/>
      <c r="AI2" s="696"/>
      <c r="AJ2" s="696"/>
      <c r="AK2" s="696"/>
      <c r="AL2" s="696"/>
      <c r="AM2" s="696"/>
      <c r="AN2" s="696"/>
      <c r="AO2" s="696"/>
      <c r="AP2" s="696"/>
      <c r="AQ2" s="696"/>
      <c r="AR2" s="696"/>
      <c r="AS2" s="696"/>
      <c r="AT2" s="696"/>
      <c r="AU2" s="696"/>
      <c r="AV2" s="696"/>
      <c r="AW2" s="696"/>
      <c r="AX2" s="696"/>
      <c r="AY2" s="696"/>
      <c r="AZ2" s="696"/>
      <c r="BA2" s="696"/>
      <c r="BB2" s="697"/>
    </row>
    <row r="3" spans="1:57" ht="15.95" customHeight="1" x14ac:dyDescent="0.15">
      <c r="A3" s="736" t="s">
        <v>306</v>
      </c>
      <c r="B3" s="737"/>
      <c r="C3" s="736" t="s">
        <v>307</v>
      </c>
      <c r="D3" s="740"/>
      <c r="E3" s="741"/>
      <c r="F3" s="736" t="s">
        <v>308</v>
      </c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37"/>
      <c r="AA3" s="736" t="s">
        <v>287</v>
      </c>
      <c r="AB3" s="737"/>
      <c r="AC3" s="736" t="s">
        <v>309</v>
      </c>
      <c r="AD3" s="745"/>
      <c r="AE3" s="737"/>
      <c r="AF3" s="736" t="s">
        <v>310</v>
      </c>
      <c r="AG3" s="745"/>
      <c r="AH3" s="745"/>
      <c r="AI3" s="745"/>
      <c r="AJ3" s="745"/>
      <c r="AK3" s="745"/>
      <c r="AL3" s="745"/>
      <c r="AM3" s="745"/>
      <c r="AN3" s="745"/>
      <c r="AO3" s="745"/>
      <c r="AP3" s="745"/>
      <c r="AQ3" s="745"/>
      <c r="AR3" s="745"/>
      <c r="AS3" s="745"/>
      <c r="AT3" s="745"/>
      <c r="AU3" s="737"/>
      <c r="AV3" s="753" t="s">
        <v>311</v>
      </c>
      <c r="AW3" s="755"/>
      <c r="AX3" s="753" t="s">
        <v>314</v>
      </c>
      <c r="AY3" s="754"/>
      <c r="AZ3" s="755"/>
      <c r="BA3" s="736" t="s">
        <v>315</v>
      </c>
      <c r="BB3" s="737"/>
      <c r="BC3" s="585" t="s">
        <v>354</v>
      </c>
      <c r="BD3" s="585"/>
      <c r="BE3" s="585"/>
    </row>
    <row r="4" spans="1:57" ht="15.95" customHeight="1" x14ac:dyDescent="0.15">
      <c r="A4" s="738"/>
      <c r="B4" s="739"/>
      <c r="C4" s="742"/>
      <c r="D4" s="743"/>
      <c r="E4" s="744"/>
      <c r="F4" s="738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39"/>
      <c r="AA4" s="738"/>
      <c r="AB4" s="739"/>
      <c r="AC4" s="738"/>
      <c r="AD4" s="746"/>
      <c r="AE4" s="739"/>
      <c r="AF4" s="738"/>
      <c r="AG4" s="746"/>
      <c r="AH4" s="746"/>
      <c r="AI4" s="746"/>
      <c r="AJ4" s="746"/>
      <c r="AK4" s="746"/>
      <c r="AL4" s="746"/>
      <c r="AM4" s="746"/>
      <c r="AN4" s="746"/>
      <c r="AO4" s="746"/>
      <c r="AP4" s="746"/>
      <c r="AQ4" s="746"/>
      <c r="AR4" s="746"/>
      <c r="AS4" s="746"/>
      <c r="AT4" s="746"/>
      <c r="AU4" s="739"/>
      <c r="AV4" s="215" t="s">
        <v>312</v>
      </c>
      <c r="AW4" s="215" t="s">
        <v>313</v>
      </c>
      <c r="AX4" s="215">
        <v>1</v>
      </c>
      <c r="AY4" s="215">
        <v>2</v>
      </c>
      <c r="AZ4" s="215">
        <v>3</v>
      </c>
      <c r="BA4" s="738"/>
      <c r="BB4" s="739"/>
      <c r="BC4" s="134">
        <v>1</v>
      </c>
      <c r="BD4" s="134">
        <v>2</v>
      </c>
      <c r="BE4" s="134">
        <v>3</v>
      </c>
    </row>
    <row r="5" spans="1:57" ht="33" customHeight="1" x14ac:dyDescent="0.15">
      <c r="A5" s="747">
        <v>1</v>
      </c>
      <c r="B5" s="748"/>
      <c r="C5" s="747" t="s">
        <v>294</v>
      </c>
      <c r="D5" s="749"/>
      <c r="E5" s="748"/>
      <c r="F5" s="758" t="s">
        <v>1215</v>
      </c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2"/>
      <c r="AA5" s="747" t="s">
        <v>401</v>
      </c>
      <c r="AB5" s="757"/>
      <c r="AC5" s="747" t="s">
        <v>1091</v>
      </c>
      <c r="AD5" s="756"/>
      <c r="AE5" s="757"/>
      <c r="AF5" s="750" t="s">
        <v>1118</v>
      </c>
      <c r="AG5" s="751"/>
      <c r="AH5" s="751"/>
      <c r="AI5" s="751"/>
      <c r="AJ5" s="751"/>
      <c r="AK5" s="751"/>
      <c r="AL5" s="751"/>
      <c r="AM5" s="751"/>
      <c r="AN5" s="751"/>
      <c r="AO5" s="751"/>
      <c r="AP5" s="751"/>
      <c r="AQ5" s="751"/>
      <c r="AR5" s="751"/>
      <c r="AS5" s="751"/>
      <c r="AT5" s="751"/>
      <c r="AU5" s="752"/>
      <c r="AV5" s="312" t="s">
        <v>237</v>
      </c>
      <c r="AW5" s="296" t="s">
        <v>1192</v>
      </c>
      <c r="AX5" s="353" t="s">
        <v>293</v>
      </c>
      <c r="AY5" s="354" t="s">
        <v>293</v>
      </c>
      <c r="AZ5" s="354" t="s">
        <v>293</v>
      </c>
      <c r="BA5" s="747">
        <v>1</v>
      </c>
      <c r="BB5" s="748"/>
      <c r="BC5" s="133" t="s">
        <v>293</v>
      </c>
      <c r="BD5" s="133" t="s">
        <v>293</v>
      </c>
      <c r="BE5" s="133" t="s">
        <v>293</v>
      </c>
    </row>
    <row r="6" spans="1:57" ht="33" customHeight="1" x14ac:dyDescent="0.15">
      <c r="A6" s="610">
        <v>2</v>
      </c>
      <c r="B6" s="704"/>
      <c r="C6" s="610" t="s">
        <v>297</v>
      </c>
      <c r="D6" s="705"/>
      <c r="E6" s="704"/>
      <c r="F6" s="612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4"/>
      <c r="AA6" s="610"/>
      <c r="AB6" s="704"/>
      <c r="AC6" s="610"/>
      <c r="AD6" s="616"/>
      <c r="AE6" s="611"/>
      <c r="AF6" s="612"/>
      <c r="AG6" s="613"/>
      <c r="AH6" s="613"/>
      <c r="AI6" s="613"/>
      <c r="AJ6" s="613"/>
      <c r="AK6" s="613"/>
      <c r="AL6" s="613"/>
      <c r="AM6" s="613"/>
      <c r="AN6" s="613"/>
      <c r="AO6" s="613"/>
      <c r="AP6" s="613"/>
      <c r="AQ6" s="613"/>
      <c r="AR6" s="613"/>
      <c r="AS6" s="613"/>
      <c r="AT6" s="613"/>
      <c r="AU6" s="614"/>
      <c r="AV6" s="187"/>
      <c r="AW6" s="187"/>
      <c r="AX6" s="187"/>
      <c r="AY6" s="187"/>
      <c r="AZ6" s="187"/>
      <c r="BA6" s="610">
        <v>2</v>
      </c>
      <c r="BB6" s="704"/>
      <c r="BC6" s="129"/>
      <c r="BD6" s="129"/>
      <c r="BE6" s="129"/>
    </row>
    <row r="7" spans="1:57" ht="33" customHeight="1" x14ac:dyDescent="0.15">
      <c r="A7" s="610">
        <v>3</v>
      </c>
      <c r="B7" s="704"/>
      <c r="C7" s="610" t="s">
        <v>306</v>
      </c>
      <c r="D7" s="705"/>
      <c r="E7" s="704"/>
      <c r="F7" s="612" t="s">
        <v>351</v>
      </c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4"/>
      <c r="AA7" s="610"/>
      <c r="AB7" s="611"/>
      <c r="AC7" s="610"/>
      <c r="AD7" s="616"/>
      <c r="AE7" s="611"/>
      <c r="AF7" s="612"/>
      <c r="AG7" s="613"/>
      <c r="AH7" s="613"/>
      <c r="AI7" s="613"/>
      <c r="AJ7" s="613"/>
      <c r="AK7" s="613"/>
      <c r="AL7" s="613"/>
      <c r="AM7" s="613"/>
      <c r="AN7" s="613"/>
      <c r="AO7" s="613"/>
      <c r="AP7" s="613"/>
      <c r="AQ7" s="613"/>
      <c r="AR7" s="613"/>
      <c r="AS7" s="613"/>
      <c r="AT7" s="613"/>
      <c r="AU7" s="614"/>
      <c r="AV7" s="187"/>
      <c r="AW7" s="187"/>
      <c r="AX7" s="187"/>
      <c r="AY7" s="187"/>
      <c r="AZ7" s="187"/>
      <c r="BA7" s="610">
        <v>3</v>
      </c>
      <c r="BB7" s="704"/>
      <c r="BC7" s="129"/>
      <c r="BD7" s="129"/>
      <c r="BE7" s="129"/>
    </row>
    <row r="8" spans="1:57" ht="33" customHeight="1" x14ac:dyDescent="0.15">
      <c r="A8" s="610">
        <v>4</v>
      </c>
      <c r="B8" s="704"/>
      <c r="C8" s="610" t="s">
        <v>295</v>
      </c>
      <c r="D8" s="705"/>
      <c r="E8" s="704"/>
      <c r="F8" s="612" t="s">
        <v>352</v>
      </c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4"/>
      <c r="AA8" s="610"/>
      <c r="AB8" s="611"/>
      <c r="AC8" s="610"/>
      <c r="AD8" s="616"/>
      <c r="AE8" s="611"/>
      <c r="AF8" s="612"/>
      <c r="AG8" s="613"/>
      <c r="AH8" s="613"/>
      <c r="AI8" s="613"/>
      <c r="AJ8" s="613"/>
      <c r="AK8" s="613"/>
      <c r="AL8" s="613"/>
      <c r="AM8" s="613"/>
      <c r="AN8" s="613"/>
      <c r="AO8" s="613"/>
      <c r="AP8" s="613"/>
      <c r="AQ8" s="613"/>
      <c r="AR8" s="613"/>
      <c r="AS8" s="613"/>
      <c r="AT8" s="613"/>
      <c r="AU8" s="614"/>
      <c r="AV8" s="187"/>
      <c r="AW8" s="187"/>
      <c r="AX8" s="187"/>
      <c r="AY8" s="187"/>
      <c r="AZ8" s="187"/>
      <c r="BA8" s="610">
        <v>4</v>
      </c>
      <c r="BB8" s="704"/>
      <c r="BC8" s="129"/>
      <c r="BD8" s="129"/>
      <c r="BE8" s="129"/>
    </row>
    <row r="9" spans="1:57" ht="33" customHeight="1" x14ac:dyDescent="0.15">
      <c r="A9" s="610">
        <v>5</v>
      </c>
      <c r="B9" s="704"/>
      <c r="C9" s="610" t="s">
        <v>400</v>
      </c>
      <c r="D9" s="705"/>
      <c r="E9" s="704"/>
      <c r="F9" s="612" t="s">
        <v>353</v>
      </c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4"/>
      <c r="AA9" s="610"/>
      <c r="AB9" s="611"/>
      <c r="AC9" s="610"/>
      <c r="AD9" s="616"/>
      <c r="AE9" s="611"/>
      <c r="AF9" s="612"/>
      <c r="AG9" s="613"/>
      <c r="AH9" s="613"/>
      <c r="AI9" s="613"/>
      <c r="AJ9" s="613"/>
      <c r="AK9" s="613"/>
      <c r="AL9" s="613"/>
      <c r="AM9" s="613"/>
      <c r="AN9" s="613"/>
      <c r="AO9" s="613"/>
      <c r="AP9" s="613"/>
      <c r="AQ9" s="613"/>
      <c r="AR9" s="613"/>
      <c r="AS9" s="613"/>
      <c r="AT9" s="613"/>
      <c r="AU9" s="614"/>
      <c r="AV9" s="187"/>
      <c r="AW9" s="187"/>
      <c r="AX9" s="187"/>
      <c r="AY9" s="187"/>
      <c r="AZ9" s="187"/>
      <c r="BA9" s="610">
        <v>5</v>
      </c>
      <c r="BB9" s="704"/>
      <c r="BC9" s="129"/>
      <c r="BD9" s="129"/>
      <c r="BE9" s="129"/>
    </row>
    <row r="10" spans="1:57" ht="33" customHeight="1" x14ac:dyDescent="0.15">
      <c r="A10" s="610">
        <v>6</v>
      </c>
      <c r="B10" s="704"/>
      <c r="C10" s="610" t="s">
        <v>296</v>
      </c>
      <c r="D10" s="705"/>
      <c r="E10" s="704"/>
      <c r="F10" s="612" t="s">
        <v>394</v>
      </c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4"/>
      <c r="AA10" s="610"/>
      <c r="AB10" s="704"/>
      <c r="AC10" s="610"/>
      <c r="AD10" s="616"/>
      <c r="AE10" s="611"/>
      <c r="AF10" s="612"/>
      <c r="AG10" s="613"/>
      <c r="AH10" s="613"/>
      <c r="AI10" s="613"/>
      <c r="AJ10" s="613"/>
      <c r="AK10" s="613"/>
      <c r="AL10" s="613"/>
      <c r="AM10" s="613"/>
      <c r="AN10" s="613"/>
      <c r="AO10" s="613"/>
      <c r="AP10" s="613"/>
      <c r="AQ10" s="613"/>
      <c r="AR10" s="613"/>
      <c r="AS10" s="613"/>
      <c r="AT10" s="613"/>
      <c r="AU10" s="614"/>
      <c r="AV10" s="187"/>
      <c r="AW10" s="187"/>
      <c r="AX10" s="186"/>
      <c r="AY10" s="187"/>
      <c r="AZ10" s="187"/>
      <c r="BA10" s="610">
        <v>6</v>
      </c>
      <c r="BB10" s="704"/>
      <c r="BC10" s="130"/>
      <c r="BD10" s="129"/>
      <c r="BE10" s="129"/>
    </row>
    <row r="11" spans="1:57" ht="33" customHeight="1" x14ac:dyDescent="0.15">
      <c r="A11" s="606">
        <v>7</v>
      </c>
      <c r="B11" s="689"/>
      <c r="C11" s="606" t="s">
        <v>292</v>
      </c>
      <c r="D11" s="698"/>
      <c r="E11" s="689"/>
      <c r="F11" s="764" t="s">
        <v>1216</v>
      </c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6"/>
      <c r="AA11" s="606" t="s">
        <v>380</v>
      </c>
      <c r="AB11" s="608"/>
      <c r="AC11" s="606" t="s">
        <v>1092</v>
      </c>
      <c r="AD11" s="607"/>
      <c r="AE11" s="608"/>
      <c r="AF11" s="588" t="s">
        <v>1217</v>
      </c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R11" s="589"/>
      <c r="AS11" s="589"/>
      <c r="AT11" s="589"/>
      <c r="AU11" s="590"/>
      <c r="AV11" s="315" t="s">
        <v>237</v>
      </c>
      <c r="AW11" s="182" t="s">
        <v>1192</v>
      </c>
      <c r="AX11" s="349" t="s">
        <v>293</v>
      </c>
      <c r="AY11" s="350" t="s">
        <v>293</v>
      </c>
      <c r="AZ11" s="350" t="s">
        <v>293</v>
      </c>
      <c r="BA11" s="606">
        <v>7</v>
      </c>
      <c r="BB11" s="689"/>
      <c r="BC11" s="128" t="s">
        <v>293</v>
      </c>
      <c r="BD11" s="127" t="s">
        <v>293</v>
      </c>
      <c r="BE11" s="127" t="s">
        <v>293</v>
      </c>
    </row>
    <row r="12" spans="1:57" ht="33" customHeight="1" x14ac:dyDescent="0.15">
      <c r="A12" s="606">
        <v>8</v>
      </c>
      <c r="B12" s="689"/>
      <c r="C12" s="606" t="s">
        <v>294</v>
      </c>
      <c r="D12" s="698"/>
      <c r="E12" s="689"/>
      <c r="F12" s="661" t="s">
        <v>630</v>
      </c>
      <c r="G12" s="762"/>
      <c r="H12" s="762"/>
      <c r="I12" s="762"/>
      <c r="J12" s="762"/>
      <c r="K12" s="762"/>
      <c r="L12" s="762"/>
      <c r="M12" s="762"/>
      <c r="N12" s="762"/>
      <c r="O12" s="762"/>
      <c r="P12" s="762"/>
      <c r="Q12" s="762"/>
      <c r="R12" s="762"/>
      <c r="S12" s="762"/>
      <c r="T12" s="762"/>
      <c r="U12" s="762"/>
      <c r="V12" s="762"/>
      <c r="W12" s="762"/>
      <c r="X12" s="762"/>
      <c r="Y12" s="762"/>
      <c r="Z12" s="763"/>
      <c r="AA12" s="606" t="s">
        <v>380</v>
      </c>
      <c r="AB12" s="608"/>
      <c r="AC12" s="606" t="s">
        <v>1093</v>
      </c>
      <c r="AD12" s="607"/>
      <c r="AE12" s="608"/>
      <c r="AF12" s="588" t="s">
        <v>459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205" t="s">
        <v>237</v>
      </c>
      <c r="AW12" s="182" t="s">
        <v>1211</v>
      </c>
      <c r="AX12" s="349" t="s">
        <v>293</v>
      </c>
      <c r="AY12" s="350" t="s">
        <v>293</v>
      </c>
      <c r="AZ12" s="350" t="s">
        <v>293</v>
      </c>
      <c r="BA12" s="606">
        <v>8</v>
      </c>
      <c r="BB12" s="689"/>
      <c r="BC12" s="128" t="s">
        <v>293</v>
      </c>
      <c r="BD12" s="127" t="s">
        <v>293</v>
      </c>
      <c r="BE12" s="127" t="s">
        <v>293</v>
      </c>
    </row>
    <row r="13" spans="1:57" ht="33" customHeight="1" x14ac:dyDescent="0.15">
      <c r="A13" s="610">
        <v>9</v>
      </c>
      <c r="B13" s="704"/>
      <c r="C13" s="610" t="s">
        <v>297</v>
      </c>
      <c r="D13" s="705"/>
      <c r="E13" s="704"/>
      <c r="F13" s="612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4"/>
      <c r="AA13" s="610"/>
      <c r="AB13" s="611"/>
      <c r="AC13" s="759"/>
      <c r="AD13" s="760"/>
      <c r="AE13" s="761"/>
      <c r="AF13" s="612"/>
      <c r="AG13" s="613"/>
      <c r="AH13" s="613"/>
      <c r="AI13" s="613"/>
      <c r="AJ13" s="613"/>
      <c r="AK13" s="613"/>
      <c r="AL13" s="613"/>
      <c r="AM13" s="613"/>
      <c r="AN13" s="613"/>
      <c r="AO13" s="613"/>
      <c r="AP13" s="613"/>
      <c r="AQ13" s="613"/>
      <c r="AR13" s="613"/>
      <c r="AS13" s="613"/>
      <c r="AT13" s="613"/>
      <c r="AU13" s="614"/>
      <c r="AV13" s="187"/>
      <c r="AW13" s="187"/>
      <c r="AX13" s="187"/>
      <c r="AY13" s="187"/>
      <c r="AZ13" s="187"/>
      <c r="BA13" s="610">
        <v>9</v>
      </c>
      <c r="BB13" s="704"/>
      <c r="BC13" s="129"/>
      <c r="BD13" s="129"/>
      <c r="BE13" s="129"/>
    </row>
    <row r="14" spans="1:57" ht="33" customHeight="1" x14ac:dyDescent="0.15">
      <c r="A14" s="610">
        <v>10</v>
      </c>
      <c r="B14" s="704"/>
      <c r="C14" s="610" t="s">
        <v>306</v>
      </c>
      <c r="D14" s="705"/>
      <c r="E14" s="704"/>
      <c r="F14" s="612"/>
      <c r="G14" s="705"/>
      <c r="H14" s="705"/>
      <c r="I14" s="705"/>
      <c r="J14" s="705"/>
      <c r="K14" s="705"/>
      <c r="L14" s="705"/>
      <c r="M14" s="705"/>
      <c r="N14" s="705"/>
      <c r="O14" s="705"/>
      <c r="P14" s="705"/>
      <c r="Q14" s="705"/>
      <c r="R14" s="705"/>
      <c r="S14" s="705"/>
      <c r="T14" s="705"/>
      <c r="U14" s="705"/>
      <c r="V14" s="705"/>
      <c r="W14" s="705"/>
      <c r="X14" s="705"/>
      <c r="Y14" s="705"/>
      <c r="Z14" s="704"/>
      <c r="AA14" s="610"/>
      <c r="AB14" s="611"/>
      <c r="AC14" s="759"/>
      <c r="AD14" s="760"/>
      <c r="AE14" s="761"/>
      <c r="AF14" s="612"/>
      <c r="AG14" s="613"/>
      <c r="AH14" s="613"/>
      <c r="AI14" s="613"/>
      <c r="AJ14" s="613"/>
      <c r="AK14" s="613"/>
      <c r="AL14" s="613"/>
      <c r="AM14" s="613"/>
      <c r="AN14" s="613"/>
      <c r="AO14" s="613"/>
      <c r="AP14" s="613"/>
      <c r="AQ14" s="613"/>
      <c r="AR14" s="613"/>
      <c r="AS14" s="613"/>
      <c r="AT14" s="613"/>
      <c r="AU14" s="614"/>
      <c r="AV14" s="184"/>
      <c r="AW14" s="187"/>
      <c r="AX14" s="187"/>
      <c r="AY14" s="187"/>
      <c r="AZ14" s="187"/>
      <c r="BA14" s="610">
        <v>10</v>
      </c>
      <c r="BB14" s="704"/>
      <c r="BC14" s="129"/>
      <c r="BD14" s="129"/>
      <c r="BE14" s="129"/>
    </row>
    <row r="15" spans="1:57" ht="33" customHeight="1" x14ac:dyDescent="0.15">
      <c r="A15" s="606">
        <v>11</v>
      </c>
      <c r="B15" s="689"/>
      <c r="C15" s="606" t="s">
        <v>295</v>
      </c>
      <c r="D15" s="698"/>
      <c r="E15" s="689"/>
      <c r="F15" s="767" t="s">
        <v>1314</v>
      </c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90"/>
      <c r="AA15" s="606" t="s">
        <v>401</v>
      </c>
      <c r="AB15" s="608"/>
      <c r="AC15" s="606" t="s">
        <v>1071</v>
      </c>
      <c r="AD15" s="698"/>
      <c r="AE15" s="689"/>
      <c r="AF15" s="588" t="s">
        <v>481</v>
      </c>
      <c r="AG15" s="589"/>
      <c r="AH15" s="589"/>
      <c r="AI15" s="589"/>
      <c r="AJ15" s="589"/>
      <c r="AK15" s="589"/>
      <c r="AL15" s="589"/>
      <c r="AM15" s="589"/>
      <c r="AN15" s="589"/>
      <c r="AO15" s="589"/>
      <c r="AP15" s="589"/>
      <c r="AQ15" s="589"/>
      <c r="AR15" s="589"/>
      <c r="AS15" s="589"/>
      <c r="AT15" s="589"/>
      <c r="AU15" s="590"/>
      <c r="AV15" s="316" t="s">
        <v>237</v>
      </c>
      <c r="AW15" s="182" t="s">
        <v>1212</v>
      </c>
      <c r="AX15" s="349" t="s">
        <v>293</v>
      </c>
      <c r="AY15" s="350" t="s">
        <v>293</v>
      </c>
      <c r="AZ15" s="350" t="s">
        <v>293</v>
      </c>
      <c r="BA15" s="606">
        <v>11</v>
      </c>
      <c r="BB15" s="689"/>
      <c r="BC15" s="127" t="s">
        <v>293</v>
      </c>
      <c r="BD15" s="127" t="s">
        <v>293</v>
      </c>
      <c r="BE15" s="127" t="s">
        <v>293</v>
      </c>
    </row>
    <row r="16" spans="1:57" ht="33" customHeight="1" x14ac:dyDescent="0.15">
      <c r="A16" s="606">
        <v>12</v>
      </c>
      <c r="B16" s="689"/>
      <c r="C16" s="606" t="s">
        <v>400</v>
      </c>
      <c r="D16" s="698"/>
      <c r="E16" s="689"/>
      <c r="F16" s="767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90"/>
      <c r="AA16" s="606" t="s">
        <v>401</v>
      </c>
      <c r="AB16" s="608"/>
      <c r="AC16" s="606" t="s">
        <v>1072</v>
      </c>
      <c r="AD16" s="607"/>
      <c r="AE16" s="608"/>
      <c r="AF16" s="588" t="s">
        <v>481</v>
      </c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90"/>
      <c r="AV16" s="316" t="s">
        <v>237</v>
      </c>
      <c r="AW16" s="182" t="s">
        <v>1192</v>
      </c>
      <c r="AX16" s="350" t="s">
        <v>293</v>
      </c>
      <c r="AY16" s="350" t="s">
        <v>293</v>
      </c>
      <c r="AZ16" s="350" t="s">
        <v>293</v>
      </c>
      <c r="BA16" s="606">
        <v>12</v>
      </c>
      <c r="BB16" s="689"/>
      <c r="BC16" s="127" t="s">
        <v>293</v>
      </c>
      <c r="BD16" s="127" t="s">
        <v>293</v>
      </c>
      <c r="BE16" s="127" t="s">
        <v>293</v>
      </c>
    </row>
    <row r="17" spans="1:57" ht="33" customHeight="1" x14ac:dyDescent="0.15">
      <c r="A17" s="606">
        <v>13</v>
      </c>
      <c r="B17" s="689"/>
      <c r="C17" s="606" t="s">
        <v>296</v>
      </c>
      <c r="D17" s="698"/>
      <c r="E17" s="689"/>
      <c r="F17" s="767" t="s">
        <v>1315</v>
      </c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90"/>
      <c r="AA17" s="606" t="s">
        <v>401</v>
      </c>
      <c r="AB17" s="608"/>
      <c r="AC17" s="606" t="s">
        <v>1073</v>
      </c>
      <c r="AD17" s="607"/>
      <c r="AE17" s="608"/>
      <c r="AF17" s="588" t="s">
        <v>1254</v>
      </c>
      <c r="AG17" s="589"/>
      <c r="AH17" s="589"/>
      <c r="AI17" s="589"/>
      <c r="AJ17" s="589"/>
      <c r="AK17" s="589"/>
      <c r="AL17" s="589"/>
      <c r="AM17" s="589"/>
      <c r="AN17" s="589"/>
      <c r="AO17" s="589"/>
      <c r="AP17" s="589"/>
      <c r="AQ17" s="589"/>
      <c r="AR17" s="589"/>
      <c r="AS17" s="589"/>
      <c r="AT17" s="589"/>
      <c r="AU17" s="590"/>
      <c r="AV17" s="316" t="s">
        <v>237</v>
      </c>
      <c r="AW17" s="183" t="s">
        <v>381</v>
      </c>
      <c r="AX17" s="350" t="s">
        <v>293</v>
      </c>
      <c r="AY17" s="350" t="s">
        <v>293</v>
      </c>
      <c r="AZ17" s="350" t="s">
        <v>293</v>
      </c>
      <c r="BA17" s="606">
        <v>13</v>
      </c>
      <c r="BB17" s="689"/>
      <c r="BC17" s="127" t="s">
        <v>293</v>
      </c>
      <c r="BD17" s="127" t="s">
        <v>293</v>
      </c>
      <c r="BE17" s="127" t="s">
        <v>293</v>
      </c>
    </row>
    <row r="18" spans="1:57" ht="33" customHeight="1" x14ac:dyDescent="0.15">
      <c r="A18" s="606">
        <v>14</v>
      </c>
      <c r="B18" s="689"/>
      <c r="C18" s="606" t="s">
        <v>292</v>
      </c>
      <c r="D18" s="698"/>
      <c r="E18" s="689"/>
      <c r="F18" s="661" t="s">
        <v>1224</v>
      </c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662"/>
      <c r="V18" s="662"/>
      <c r="W18" s="662"/>
      <c r="X18" s="662"/>
      <c r="Y18" s="662"/>
      <c r="Z18" s="663"/>
      <c r="AA18" s="606" t="s">
        <v>401</v>
      </c>
      <c r="AB18" s="608"/>
      <c r="AC18" s="606" t="s">
        <v>1074</v>
      </c>
      <c r="AD18" s="607"/>
      <c r="AE18" s="608"/>
      <c r="AF18" s="588" t="s">
        <v>481</v>
      </c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89"/>
      <c r="AS18" s="589"/>
      <c r="AT18" s="589"/>
      <c r="AU18" s="590"/>
      <c r="AV18" s="316" t="s">
        <v>237</v>
      </c>
      <c r="AW18" s="182" t="s">
        <v>1192</v>
      </c>
      <c r="AX18" s="350" t="s">
        <v>293</v>
      </c>
      <c r="AY18" s="350" t="s">
        <v>293</v>
      </c>
      <c r="AZ18" s="350" t="s">
        <v>293</v>
      </c>
      <c r="BA18" s="606">
        <v>14</v>
      </c>
      <c r="BB18" s="689"/>
      <c r="BC18" s="127" t="s">
        <v>293</v>
      </c>
      <c r="BD18" s="127" t="s">
        <v>293</v>
      </c>
      <c r="BE18" s="127" t="s">
        <v>293</v>
      </c>
    </row>
    <row r="19" spans="1:57" ht="33" customHeight="1" x14ac:dyDescent="0.15">
      <c r="A19" s="606">
        <v>15</v>
      </c>
      <c r="B19" s="689"/>
      <c r="C19" s="606" t="s">
        <v>294</v>
      </c>
      <c r="D19" s="698"/>
      <c r="E19" s="689"/>
      <c r="F19" s="588"/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90"/>
      <c r="AA19" s="606" t="s">
        <v>401</v>
      </c>
      <c r="AB19" s="608"/>
      <c r="AC19" s="606" t="s">
        <v>1075</v>
      </c>
      <c r="AD19" s="607"/>
      <c r="AE19" s="608"/>
      <c r="AF19" s="588" t="s">
        <v>481</v>
      </c>
      <c r="AG19" s="589"/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89"/>
      <c r="AS19" s="589"/>
      <c r="AT19" s="589"/>
      <c r="AU19" s="590"/>
      <c r="AV19" s="205" t="s">
        <v>237</v>
      </c>
      <c r="AW19" s="182" t="s">
        <v>1192</v>
      </c>
      <c r="AX19" s="350" t="s">
        <v>293</v>
      </c>
      <c r="AY19" s="350" t="s">
        <v>293</v>
      </c>
      <c r="AZ19" s="350" t="s">
        <v>293</v>
      </c>
      <c r="BA19" s="606">
        <v>15</v>
      </c>
      <c r="BB19" s="689"/>
      <c r="BC19" s="127" t="s">
        <v>293</v>
      </c>
      <c r="BD19" s="127" t="s">
        <v>293</v>
      </c>
      <c r="BE19" s="127" t="s">
        <v>293</v>
      </c>
    </row>
    <row r="20" spans="1:57" ht="33" customHeight="1" x14ac:dyDescent="0.15">
      <c r="A20" s="610">
        <v>16</v>
      </c>
      <c r="B20" s="704"/>
      <c r="C20" s="610" t="s">
        <v>297</v>
      </c>
      <c r="D20" s="705"/>
      <c r="E20" s="704"/>
      <c r="F20" s="612"/>
      <c r="G20" s="613"/>
      <c r="H20" s="613"/>
      <c r="I20" s="613"/>
      <c r="J20" s="613"/>
      <c r="K20" s="613"/>
      <c r="L20" s="613"/>
      <c r="M20" s="613"/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13"/>
      <c r="Z20" s="614"/>
      <c r="AA20" s="610"/>
      <c r="AB20" s="704"/>
      <c r="AC20" s="759"/>
      <c r="AD20" s="768"/>
      <c r="AE20" s="769"/>
      <c r="AF20" s="612"/>
      <c r="AG20" s="613"/>
      <c r="AH20" s="613"/>
      <c r="AI20" s="613"/>
      <c r="AJ20" s="613"/>
      <c r="AK20" s="613"/>
      <c r="AL20" s="613"/>
      <c r="AM20" s="613"/>
      <c r="AN20" s="613"/>
      <c r="AO20" s="613"/>
      <c r="AP20" s="613"/>
      <c r="AQ20" s="613"/>
      <c r="AR20" s="613"/>
      <c r="AS20" s="613"/>
      <c r="AT20" s="613"/>
      <c r="AU20" s="614"/>
      <c r="AV20" s="187"/>
      <c r="AW20" s="187"/>
      <c r="AX20" s="187"/>
      <c r="AY20" s="187"/>
      <c r="AZ20" s="187"/>
      <c r="BA20" s="610">
        <v>16</v>
      </c>
      <c r="BB20" s="704"/>
      <c r="BC20" s="129"/>
      <c r="BD20" s="129"/>
      <c r="BE20" s="129"/>
    </row>
    <row r="21" spans="1:57" ht="33" customHeight="1" x14ac:dyDescent="0.15">
      <c r="A21" s="610">
        <v>17</v>
      </c>
      <c r="B21" s="704"/>
      <c r="C21" s="610" t="s">
        <v>306</v>
      </c>
      <c r="D21" s="705"/>
      <c r="E21" s="704"/>
      <c r="F21" s="612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4"/>
      <c r="AA21" s="610"/>
      <c r="AB21" s="704"/>
      <c r="AC21" s="759"/>
      <c r="AD21" s="760"/>
      <c r="AE21" s="761"/>
      <c r="AF21" s="612"/>
      <c r="AG21" s="613"/>
      <c r="AH21" s="613"/>
      <c r="AI21" s="613"/>
      <c r="AJ21" s="613"/>
      <c r="AK21" s="613"/>
      <c r="AL21" s="613"/>
      <c r="AM21" s="613"/>
      <c r="AN21" s="613"/>
      <c r="AO21" s="613"/>
      <c r="AP21" s="613"/>
      <c r="AQ21" s="613"/>
      <c r="AR21" s="613"/>
      <c r="AS21" s="613"/>
      <c r="AT21" s="613"/>
      <c r="AU21" s="614"/>
      <c r="AV21" s="184"/>
      <c r="AW21" s="187"/>
      <c r="AX21" s="187"/>
      <c r="AY21" s="187"/>
      <c r="AZ21" s="187"/>
      <c r="BA21" s="610">
        <v>17</v>
      </c>
      <c r="BB21" s="704"/>
      <c r="BC21" s="129"/>
      <c r="BD21" s="129"/>
      <c r="BE21" s="129"/>
    </row>
    <row r="22" spans="1:57" ht="33" customHeight="1" x14ac:dyDescent="0.15">
      <c r="A22" s="606">
        <v>18</v>
      </c>
      <c r="B22" s="689"/>
      <c r="C22" s="606" t="s">
        <v>295</v>
      </c>
      <c r="D22" s="698"/>
      <c r="E22" s="689"/>
      <c r="F22" s="767" t="s">
        <v>1307</v>
      </c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589"/>
      <c r="Z22" s="590"/>
      <c r="AA22" s="606" t="s">
        <v>380</v>
      </c>
      <c r="AB22" s="689"/>
      <c r="AC22" s="606" t="s">
        <v>1076</v>
      </c>
      <c r="AD22" s="698"/>
      <c r="AE22" s="689"/>
      <c r="AF22" s="588" t="s">
        <v>481</v>
      </c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89"/>
      <c r="AS22" s="589"/>
      <c r="AT22" s="589"/>
      <c r="AU22" s="590"/>
      <c r="AV22" s="210" t="s">
        <v>237</v>
      </c>
      <c r="AW22" s="183" t="s">
        <v>1213</v>
      </c>
      <c r="AX22" s="349" t="s">
        <v>293</v>
      </c>
      <c r="AY22" s="350" t="s">
        <v>293</v>
      </c>
      <c r="AZ22" s="350" t="s">
        <v>293</v>
      </c>
      <c r="BA22" s="606">
        <v>18</v>
      </c>
      <c r="BB22" s="689"/>
      <c r="BC22" s="128" t="s">
        <v>293</v>
      </c>
      <c r="BD22" s="127" t="s">
        <v>293</v>
      </c>
      <c r="BE22" s="127" t="s">
        <v>293</v>
      </c>
    </row>
    <row r="23" spans="1:57" ht="33" customHeight="1" x14ac:dyDescent="0.15">
      <c r="A23" s="606">
        <v>19</v>
      </c>
      <c r="B23" s="689"/>
      <c r="C23" s="606" t="s">
        <v>400</v>
      </c>
      <c r="D23" s="698"/>
      <c r="E23" s="689"/>
      <c r="F23" s="661" t="s">
        <v>1313</v>
      </c>
      <c r="G23" s="662"/>
      <c r="H23" s="662"/>
      <c r="I23" s="662"/>
      <c r="J23" s="662"/>
      <c r="K23" s="662"/>
      <c r="L23" s="662"/>
      <c r="M23" s="662"/>
      <c r="N23" s="662"/>
      <c r="O23" s="662"/>
      <c r="P23" s="662"/>
      <c r="Q23" s="662"/>
      <c r="R23" s="662"/>
      <c r="S23" s="662"/>
      <c r="T23" s="662"/>
      <c r="U23" s="662"/>
      <c r="V23" s="662"/>
      <c r="W23" s="662"/>
      <c r="X23" s="662"/>
      <c r="Y23" s="662"/>
      <c r="Z23" s="663"/>
      <c r="AA23" s="606" t="s">
        <v>380</v>
      </c>
      <c r="AB23" s="608"/>
      <c r="AC23" s="606" t="s">
        <v>1077</v>
      </c>
      <c r="AD23" s="607"/>
      <c r="AE23" s="608"/>
      <c r="AF23" s="588" t="s">
        <v>481</v>
      </c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89"/>
      <c r="AS23" s="589"/>
      <c r="AT23" s="589"/>
      <c r="AU23" s="590"/>
      <c r="AV23" s="316" t="s">
        <v>237</v>
      </c>
      <c r="AW23" s="182" t="s">
        <v>1192</v>
      </c>
      <c r="AX23" s="349" t="s">
        <v>293</v>
      </c>
      <c r="AY23" s="350" t="s">
        <v>293</v>
      </c>
      <c r="AZ23" s="350" t="s">
        <v>293</v>
      </c>
      <c r="BA23" s="606">
        <v>19</v>
      </c>
      <c r="BB23" s="689"/>
      <c r="BC23" s="128" t="s">
        <v>293</v>
      </c>
      <c r="BD23" s="127" t="s">
        <v>293</v>
      </c>
      <c r="BE23" s="127" t="s">
        <v>293</v>
      </c>
    </row>
    <row r="24" spans="1:57" ht="33" customHeight="1" thickBot="1" x14ac:dyDescent="0.2">
      <c r="A24" s="673">
        <v>20</v>
      </c>
      <c r="B24" s="771"/>
      <c r="C24" s="673" t="s">
        <v>296</v>
      </c>
      <c r="D24" s="770"/>
      <c r="E24" s="771"/>
      <c r="F24" s="669" t="s">
        <v>1306</v>
      </c>
      <c r="G24" s="670"/>
      <c r="H24" s="670"/>
      <c r="I24" s="670"/>
      <c r="J24" s="670"/>
      <c r="K24" s="670"/>
      <c r="L24" s="670"/>
      <c r="M24" s="670"/>
      <c r="N24" s="670"/>
      <c r="O24" s="670"/>
      <c r="P24" s="670"/>
      <c r="Q24" s="670"/>
      <c r="R24" s="670"/>
      <c r="S24" s="670"/>
      <c r="T24" s="670"/>
      <c r="U24" s="670"/>
      <c r="V24" s="670"/>
      <c r="W24" s="670"/>
      <c r="X24" s="670"/>
      <c r="Y24" s="670"/>
      <c r="Z24" s="671"/>
      <c r="AA24" s="673" t="s">
        <v>380</v>
      </c>
      <c r="AB24" s="675"/>
      <c r="AC24" s="673" t="s">
        <v>1095</v>
      </c>
      <c r="AD24" s="674"/>
      <c r="AE24" s="675"/>
      <c r="AF24" s="669" t="s">
        <v>514</v>
      </c>
      <c r="AG24" s="670"/>
      <c r="AH24" s="670"/>
      <c r="AI24" s="670"/>
      <c r="AJ24" s="670"/>
      <c r="AK24" s="670"/>
      <c r="AL24" s="670"/>
      <c r="AM24" s="670"/>
      <c r="AN24" s="670"/>
      <c r="AO24" s="670"/>
      <c r="AP24" s="670"/>
      <c r="AQ24" s="670"/>
      <c r="AR24" s="670"/>
      <c r="AS24" s="670"/>
      <c r="AT24" s="670"/>
      <c r="AU24" s="671"/>
      <c r="AV24" s="357" t="s">
        <v>237</v>
      </c>
      <c r="AW24" s="358" t="s">
        <v>381</v>
      </c>
      <c r="AX24" s="359" t="s">
        <v>293</v>
      </c>
      <c r="AY24" s="360" t="s">
        <v>293</v>
      </c>
      <c r="AZ24" s="360" t="s">
        <v>293</v>
      </c>
      <c r="BA24" s="673">
        <v>20</v>
      </c>
      <c r="BB24" s="771"/>
      <c r="BC24" s="128" t="s">
        <v>293</v>
      </c>
      <c r="BD24" s="127" t="s">
        <v>293</v>
      </c>
      <c r="BE24" s="127" t="s">
        <v>293</v>
      </c>
    </row>
    <row r="25" spans="1:57" ht="33" customHeight="1" thickTop="1" x14ac:dyDescent="0.15">
      <c r="A25" s="638">
        <v>21</v>
      </c>
      <c r="B25" s="772"/>
      <c r="C25" s="638" t="s">
        <v>292</v>
      </c>
      <c r="D25" s="776"/>
      <c r="E25" s="772"/>
      <c r="F25" s="773" t="s">
        <v>1309</v>
      </c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74"/>
      <c r="R25" s="774"/>
      <c r="S25" s="774"/>
      <c r="T25" s="774"/>
      <c r="U25" s="774"/>
      <c r="V25" s="774"/>
      <c r="W25" s="774"/>
      <c r="X25" s="774"/>
      <c r="Y25" s="774"/>
      <c r="Z25" s="775"/>
      <c r="AA25" s="638" t="s">
        <v>380</v>
      </c>
      <c r="AB25" s="639"/>
      <c r="AC25" s="638" t="s">
        <v>1108</v>
      </c>
      <c r="AD25" s="641"/>
      <c r="AE25" s="639"/>
      <c r="AF25" s="634" t="s">
        <v>481</v>
      </c>
      <c r="AG25" s="635"/>
      <c r="AH25" s="635"/>
      <c r="AI25" s="635"/>
      <c r="AJ25" s="635"/>
      <c r="AK25" s="635"/>
      <c r="AL25" s="635"/>
      <c r="AM25" s="635"/>
      <c r="AN25" s="635"/>
      <c r="AO25" s="635"/>
      <c r="AP25" s="635"/>
      <c r="AQ25" s="635"/>
      <c r="AR25" s="635"/>
      <c r="AS25" s="635"/>
      <c r="AT25" s="635"/>
      <c r="AU25" s="636"/>
      <c r="AV25" s="208" t="s">
        <v>237</v>
      </c>
      <c r="AW25" s="348" t="s">
        <v>1333</v>
      </c>
      <c r="AX25" s="355" t="s">
        <v>293</v>
      </c>
      <c r="AY25" s="356" t="s">
        <v>293</v>
      </c>
      <c r="AZ25" s="356" t="s">
        <v>293</v>
      </c>
      <c r="BA25" s="638">
        <v>21</v>
      </c>
      <c r="BB25" s="772"/>
      <c r="BC25" s="128" t="s">
        <v>293</v>
      </c>
      <c r="BD25" s="128" t="s">
        <v>293</v>
      </c>
      <c r="BE25" s="128" t="s">
        <v>293</v>
      </c>
    </row>
    <row r="26" spans="1:57" ht="33" customHeight="1" x14ac:dyDescent="0.15">
      <c r="A26" s="606">
        <v>22</v>
      </c>
      <c r="B26" s="689"/>
      <c r="C26" s="606" t="s">
        <v>294</v>
      </c>
      <c r="D26" s="698"/>
      <c r="E26" s="689"/>
      <c r="F26" s="588" t="s">
        <v>1308</v>
      </c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90"/>
      <c r="AA26" s="606" t="s">
        <v>380</v>
      </c>
      <c r="AB26" s="608"/>
      <c r="AC26" s="606" t="s">
        <v>1109</v>
      </c>
      <c r="AD26" s="607"/>
      <c r="AE26" s="608"/>
      <c r="AF26" s="588" t="s">
        <v>481</v>
      </c>
      <c r="AG26" s="589"/>
      <c r="AH26" s="589"/>
      <c r="AI26" s="589"/>
      <c r="AJ26" s="589"/>
      <c r="AK26" s="589"/>
      <c r="AL26" s="589"/>
      <c r="AM26" s="589"/>
      <c r="AN26" s="589"/>
      <c r="AO26" s="589"/>
      <c r="AP26" s="589"/>
      <c r="AQ26" s="589"/>
      <c r="AR26" s="589"/>
      <c r="AS26" s="589"/>
      <c r="AT26" s="589"/>
      <c r="AU26" s="590"/>
      <c r="AV26" s="208" t="s">
        <v>237</v>
      </c>
      <c r="AW26" s="182" t="s">
        <v>237</v>
      </c>
      <c r="AX26" s="349" t="s">
        <v>293</v>
      </c>
      <c r="AY26" s="350" t="s">
        <v>238</v>
      </c>
      <c r="AZ26" s="350" t="s">
        <v>293</v>
      </c>
      <c r="BA26" s="606">
        <v>22</v>
      </c>
      <c r="BB26" s="689"/>
      <c r="BC26" s="128" t="s">
        <v>293</v>
      </c>
      <c r="BD26" s="127" t="s">
        <v>293</v>
      </c>
      <c r="BE26" s="127" t="s">
        <v>293</v>
      </c>
    </row>
    <row r="27" spans="1:57" ht="33" customHeight="1" x14ac:dyDescent="0.15">
      <c r="A27" s="610">
        <v>23</v>
      </c>
      <c r="B27" s="704"/>
      <c r="C27" s="610" t="s">
        <v>297</v>
      </c>
      <c r="D27" s="705"/>
      <c r="E27" s="704"/>
      <c r="F27" s="612"/>
      <c r="G27" s="613"/>
      <c r="H27" s="613"/>
      <c r="I27" s="613"/>
      <c r="J27" s="613"/>
      <c r="K27" s="613"/>
      <c r="L27" s="613"/>
      <c r="M27" s="613"/>
      <c r="N27" s="613"/>
      <c r="O27" s="613"/>
      <c r="P27" s="613"/>
      <c r="Q27" s="613"/>
      <c r="R27" s="613"/>
      <c r="S27" s="613"/>
      <c r="T27" s="613"/>
      <c r="U27" s="613"/>
      <c r="V27" s="613"/>
      <c r="W27" s="613"/>
      <c r="X27" s="613"/>
      <c r="Y27" s="613"/>
      <c r="Z27" s="614"/>
      <c r="AA27" s="610"/>
      <c r="AB27" s="611"/>
      <c r="AC27" s="759"/>
      <c r="AD27" s="760"/>
      <c r="AE27" s="761"/>
      <c r="AF27" s="612"/>
      <c r="AG27" s="613"/>
      <c r="AH27" s="613"/>
      <c r="AI27" s="613"/>
      <c r="AJ27" s="613"/>
      <c r="AK27" s="613"/>
      <c r="AL27" s="613"/>
      <c r="AM27" s="613"/>
      <c r="AN27" s="613"/>
      <c r="AO27" s="613"/>
      <c r="AP27" s="613"/>
      <c r="AQ27" s="613"/>
      <c r="AR27" s="613"/>
      <c r="AS27" s="613"/>
      <c r="AT27" s="613"/>
      <c r="AU27" s="614"/>
      <c r="AV27" s="185"/>
      <c r="AW27" s="187"/>
      <c r="AX27" s="186"/>
      <c r="AY27" s="187"/>
      <c r="AZ27" s="187"/>
      <c r="BA27" s="610">
        <v>23</v>
      </c>
      <c r="BB27" s="704"/>
      <c r="BC27" s="130"/>
      <c r="BD27" s="129"/>
      <c r="BE27" s="129"/>
    </row>
    <row r="28" spans="1:57" ht="33" customHeight="1" x14ac:dyDescent="0.15">
      <c r="A28" s="610">
        <v>24</v>
      </c>
      <c r="B28" s="704"/>
      <c r="C28" s="610" t="s">
        <v>306</v>
      </c>
      <c r="D28" s="705"/>
      <c r="E28" s="704"/>
      <c r="F28" s="612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4"/>
      <c r="AA28" s="610"/>
      <c r="AB28" s="611"/>
      <c r="AC28" s="759"/>
      <c r="AD28" s="760"/>
      <c r="AE28" s="761"/>
      <c r="AF28" s="612"/>
      <c r="AG28" s="613"/>
      <c r="AH28" s="613"/>
      <c r="AI28" s="613"/>
      <c r="AJ28" s="613"/>
      <c r="AK28" s="613"/>
      <c r="AL28" s="613"/>
      <c r="AM28" s="613"/>
      <c r="AN28" s="613"/>
      <c r="AO28" s="613"/>
      <c r="AP28" s="613"/>
      <c r="AQ28" s="613"/>
      <c r="AR28" s="613"/>
      <c r="AS28" s="613"/>
      <c r="AT28" s="613"/>
      <c r="AU28" s="614"/>
      <c r="AV28" s="187"/>
      <c r="AW28" s="187"/>
      <c r="AX28" s="186"/>
      <c r="AY28" s="187"/>
      <c r="AZ28" s="187"/>
      <c r="BA28" s="610">
        <v>24</v>
      </c>
      <c r="BB28" s="704"/>
      <c r="BC28" s="130"/>
      <c r="BD28" s="129"/>
      <c r="BE28" s="129"/>
    </row>
    <row r="29" spans="1:57" ht="33" customHeight="1" x14ac:dyDescent="0.15">
      <c r="A29" s="606">
        <v>25</v>
      </c>
      <c r="B29" s="689"/>
      <c r="C29" s="606" t="s">
        <v>295</v>
      </c>
      <c r="D29" s="698"/>
      <c r="E29" s="689"/>
      <c r="F29" s="661" t="s">
        <v>1310</v>
      </c>
      <c r="G29" s="662"/>
      <c r="H29" s="662"/>
      <c r="I29" s="662"/>
      <c r="J29" s="662"/>
      <c r="K29" s="662"/>
      <c r="L29" s="662"/>
      <c r="M29" s="662"/>
      <c r="N29" s="662"/>
      <c r="O29" s="662"/>
      <c r="P29" s="662"/>
      <c r="Q29" s="662"/>
      <c r="R29" s="662"/>
      <c r="S29" s="662"/>
      <c r="T29" s="662"/>
      <c r="U29" s="662"/>
      <c r="V29" s="662"/>
      <c r="W29" s="662"/>
      <c r="X29" s="662"/>
      <c r="Y29" s="662"/>
      <c r="Z29" s="663"/>
      <c r="AA29" s="606" t="s">
        <v>401</v>
      </c>
      <c r="AB29" s="689"/>
      <c r="AC29" s="606" t="s">
        <v>1078</v>
      </c>
      <c r="AD29" s="698"/>
      <c r="AE29" s="689"/>
      <c r="AF29" s="588" t="s">
        <v>481</v>
      </c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90"/>
      <c r="AV29" s="205" t="s">
        <v>237</v>
      </c>
      <c r="AW29" s="182" t="s">
        <v>1333</v>
      </c>
      <c r="AX29" s="182" t="s">
        <v>293</v>
      </c>
      <c r="AY29" s="183" t="s">
        <v>293</v>
      </c>
      <c r="AZ29" s="183" t="s">
        <v>293</v>
      </c>
      <c r="BA29" s="606">
        <v>25</v>
      </c>
      <c r="BB29" s="689"/>
      <c r="BC29" s="128" t="s">
        <v>293</v>
      </c>
      <c r="BD29" s="127" t="s">
        <v>293</v>
      </c>
      <c r="BE29" s="127" t="s">
        <v>293</v>
      </c>
    </row>
    <row r="30" spans="1:57" ht="33" customHeight="1" x14ac:dyDescent="0.15">
      <c r="A30" s="606">
        <v>26</v>
      </c>
      <c r="B30" s="689"/>
      <c r="C30" s="606" t="s">
        <v>400</v>
      </c>
      <c r="D30" s="698"/>
      <c r="E30" s="689"/>
      <c r="F30" s="661" t="s">
        <v>1052</v>
      </c>
      <c r="G30" s="662"/>
      <c r="H30" s="662"/>
      <c r="I30" s="662"/>
      <c r="J30" s="662"/>
      <c r="K30" s="662"/>
      <c r="L30" s="662"/>
      <c r="M30" s="662"/>
      <c r="N30" s="662"/>
      <c r="O30" s="662"/>
      <c r="P30" s="662"/>
      <c r="Q30" s="662"/>
      <c r="R30" s="662"/>
      <c r="S30" s="662"/>
      <c r="T30" s="662"/>
      <c r="U30" s="662"/>
      <c r="V30" s="662"/>
      <c r="W30" s="662"/>
      <c r="X30" s="662"/>
      <c r="Y30" s="662"/>
      <c r="Z30" s="663"/>
      <c r="AA30" s="606" t="s">
        <v>401</v>
      </c>
      <c r="AB30" s="689"/>
      <c r="AC30" s="606" t="s">
        <v>1079</v>
      </c>
      <c r="AD30" s="607"/>
      <c r="AE30" s="608"/>
      <c r="AF30" s="588" t="s">
        <v>481</v>
      </c>
      <c r="AG30" s="589"/>
      <c r="AH30" s="589"/>
      <c r="AI30" s="589"/>
      <c r="AJ30" s="589"/>
      <c r="AK30" s="589"/>
      <c r="AL30" s="589"/>
      <c r="AM30" s="589"/>
      <c r="AN30" s="589"/>
      <c r="AO30" s="589"/>
      <c r="AP30" s="589"/>
      <c r="AQ30" s="589"/>
      <c r="AR30" s="589"/>
      <c r="AS30" s="589"/>
      <c r="AT30" s="589"/>
      <c r="AU30" s="590"/>
      <c r="AV30" s="205" t="s">
        <v>237</v>
      </c>
      <c r="AW30" s="182" t="s">
        <v>237</v>
      </c>
      <c r="AX30" s="182" t="s">
        <v>293</v>
      </c>
      <c r="AY30" s="183" t="s">
        <v>293</v>
      </c>
      <c r="AZ30" s="183" t="s">
        <v>293</v>
      </c>
      <c r="BA30" s="606">
        <v>26</v>
      </c>
      <c r="BB30" s="689"/>
      <c r="BC30" s="128" t="s">
        <v>293</v>
      </c>
      <c r="BD30" s="127" t="s">
        <v>293</v>
      </c>
      <c r="BE30" s="127" t="s">
        <v>293</v>
      </c>
    </row>
    <row r="31" spans="1:57" ht="33" customHeight="1" x14ac:dyDescent="0.15">
      <c r="A31" s="606">
        <v>27</v>
      </c>
      <c r="B31" s="689"/>
      <c r="C31" s="606" t="s">
        <v>296</v>
      </c>
      <c r="D31" s="698"/>
      <c r="E31" s="689"/>
      <c r="F31" s="588" t="s">
        <v>1253</v>
      </c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90"/>
      <c r="AA31" s="606" t="s">
        <v>401</v>
      </c>
      <c r="AB31" s="689"/>
      <c r="AC31" s="606" t="s">
        <v>1080</v>
      </c>
      <c r="AD31" s="698"/>
      <c r="AE31" s="689"/>
      <c r="AF31" s="777" t="s">
        <v>1255</v>
      </c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89"/>
      <c r="AS31" s="589"/>
      <c r="AT31" s="589"/>
      <c r="AU31" s="590"/>
      <c r="AV31" s="315" t="s">
        <v>237</v>
      </c>
      <c r="AW31" s="183" t="s">
        <v>381</v>
      </c>
      <c r="AX31" s="182" t="s">
        <v>1186</v>
      </c>
      <c r="AY31" s="183" t="s">
        <v>293</v>
      </c>
      <c r="AZ31" s="183" t="s">
        <v>293</v>
      </c>
      <c r="BA31" s="606">
        <v>27</v>
      </c>
      <c r="BB31" s="689"/>
      <c r="BC31" s="128" t="s">
        <v>293</v>
      </c>
      <c r="BD31" s="127" t="s">
        <v>293</v>
      </c>
      <c r="BE31" s="127" t="s">
        <v>293</v>
      </c>
    </row>
    <row r="32" spans="1:57" ht="33" customHeight="1" x14ac:dyDescent="0.15">
      <c r="A32" s="606">
        <v>28</v>
      </c>
      <c r="B32" s="689"/>
      <c r="C32" s="606" t="s">
        <v>292</v>
      </c>
      <c r="D32" s="698"/>
      <c r="E32" s="689"/>
      <c r="F32" s="588" t="s">
        <v>1311</v>
      </c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90"/>
      <c r="AA32" s="606" t="s">
        <v>401</v>
      </c>
      <c r="AB32" s="689"/>
      <c r="AC32" s="606" t="s">
        <v>1081</v>
      </c>
      <c r="AD32" s="607"/>
      <c r="AE32" s="608"/>
      <c r="AF32" s="588" t="s">
        <v>481</v>
      </c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89"/>
      <c r="AS32" s="589"/>
      <c r="AT32" s="589"/>
      <c r="AU32" s="590"/>
      <c r="AV32" s="316" t="s">
        <v>1312</v>
      </c>
      <c r="AW32" s="182" t="s">
        <v>1312</v>
      </c>
      <c r="AX32" s="182" t="s">
        <v>238</v>
      </c>
      <c r="AY32" s="182" t="s">
        <v>293</v>
      </c>
      <c r="AZ32" s="183" t="s">
        <v>293</v>
      </c>
      <c r="BA32" s="606">
        <v>28</v>
      </c>
      <c r="BB32" s="689"/>
      <c r="BC32" s="128" t="s">
        <v>293</v>
      </c>
      <c r="BD32" s="128" t="s">
        <v>293</v>
      </c>
      <c r="BE32" s="127" t="s">
        <v>293</v>
      </c>
    </row>
    <row r="33" spans="1:57" ht="33" customHeight="1" x14ac:dyDescent="0.15">
      <c r="A33" s="606">
        <v>29</v>
      </c>
      <c r="B33" s="689"/>
      <c r="C33" s="606" t="s">
        <v>294</v>
      </c>
      <c r="D33" s="698"/>
      <c r="E33" s="689"/>
      <c r="F33" s="588" t="s">
        <v>547</v>
      </c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90"/>
      <c r="AA33" s="606" t="s">
        <v>401</v>
      </c>
      <c r="AB33" s="608"/>
      <c r="AC33" s="606" t="s">
        <v>1082</v>
      </c>
      <c r="AD33" s="607"/>
      <c r="AE33" s="608"/>
      <c r="AF33" s="777" t="s">
        <v>1278</v>
      </c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89"/>
      <c r="AS33" s="589"/>
      <c r="AT33" s="589"/>
      <c r="AU33" s="590"/>
      <c r="AV33" s="205" t="s">
        <v>238</v>
      </c>
      <c r="AW33" s="182" t="s">
        <v>238</v>
      </c>
      <c r="AX33" s="182" t="s">
        <v>293</v>
      </c>
      <c r="AY33" s="182" t="s">
        <v>293</v>
      </c>
      <c r="AZ33" s="182" t="s">
        <v>293</v>
      </c>
      <c r="BA33" s="606">
        <v>29</v>
      </c>
      <c r="BB33" s="689"/>
      <c r="BC33" s="128" t="s">
        <v>293</v>
      </c>
      <c r="BD33" s="128" t="s">
        <v>293</v>
      </c>
      <c r="BE33" s="128" t="s">
        <v>293</v>
      </c>
    </row>
    <row r="34" spans="1:57" ht="33" customHeight="1" x14ac:dyDescent="0.15">
      <c r="A34" s="610">
        <v>30</v>
      </c>
      <c r="B34" s="704"/>
      <c r="C34" s="610" t="s">
        <v>297</v>
      </c>
      <c r="D34" s="705"/>
      <c r="E34" s="704"/>
      <c r="F34" s="612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/>
      <c r="W34" s="705"/>
      <c r="X34" s="705"/>
      <c r="Y34" s="705"/>
      <c r="Z34" s="704"/>
      <c r="AA34" s="610"/>
      <c r="AB34" s="611"/>
      <c r="AC34" s="759"/>
      <c r="AD34" s="760"/>
      <c r="AE34" s="761"/>
      <c r="AF34" s="612"/>
      <c r="AG34" s="613"/>
      <c r="AH34" s="613"/>
      <c r="AI34" s="613"/>
      <c r="AJ34" s="613"/>
      <c r="AK34" s="613"/>
      <c r="AL34" s="613"/>
      <c r="AM34" s="613"/>
      <c r="AN34" s="613"/>
      <c r="AO34" s="613"/>
      <c r="AP34" s="613"/>
      <c r="AQ34" s="613"/>
      <c r="AR34" s="613"/>
      <c r="AS34" s="613"/>
      <c r="AT34" s="613"/>
      <c r="AU34" s="614"/>
      <c r="AV34" s="187"/>
      <c r="AW34" s="187"/>
      <c r="AX34" s="187"/>
      <c r="AY34" s="187"/>
      <c r="AZ34" s="187"/>
      <c r="BA34" s="610">
        <v>30</v>
      </c>
      <c r="BB34" s="704"/>
      <c r="BC34" s="129"/>
      <c r="BD34" s="129"/>
      <c r="BE34" s="129"/>
    </row>
    <row r="35" spans="1:57" ht="33" customHeight="1" x14ac:dyDescent="0.15">
      <c r="A35" s="699">
        <v>31</v>
      </c>
      <c r="B35" s="700"/>
      <c r="C35" s="699" t="s">
        <v>306</v>
      </c>
      <c r="D35" s="701"/>
      <c r="E35" s="700"/>
      <c r="F35" s="702"/>
      <c r="G35" s="701"/>
      <c r="H35" s="701"/>
      <c r="I35" s="701"/>
      <c r="J35" s="701"/>
      <c r="K35" s="701"/>
      <c r="L35" s="701"/>
      <c r="M35" s="701"/>
      <c r="N35" s="701"/>
      <c r="O35" s="701"/>
      <c r="P35" s="701"/>
      <c r="Q35" s="701"/>
      <c r="R35" s="701"/>
      <c r="S35" s="701"/>
      <c r="T35" s="701"/>
      <c r="U35" s="701"/>
      <c r="V35" s="701"/>
      <c r="W35" s="701"/>
      <c r="X35" s="701"/>
      <c r="Y35" s="701"/>
      <c r="Z35" s="700"/>
      <c r="AA35" s="699"/>
      <c r="AB35" s="703"/>
      <c r="AC35" s="778"/>
      <c r="AD35" s="779"/>
      <c r="AE35" s="780"/>
      <c r="AF35" s="702"/>
      <c r="AG35" s="708"/>
      <c r="AH35" s="708"/>
      <c r="AI35" s="708"/>
      <c r="AJ35" s="708"/>
      <c r="AK35" s="708"/>
      <c r="AL35" s="708"/>
      <c r="AM35" s="708"/>
      <c r="AN35" s="708"/>
      <c r="AO35" s="708"/>
      <c r="AP35" s="708"/>
      <c r="AQ35" s="708"/>
      <c r="AR35" s="708"/>
      <c r="AS35" s="708"/>
      <c r="AT35" s="708"/>
      <c r="AU35" s="709"/>
      <c r="AV35" s="217"/>
      <c r="AW35" s="217"/>
      <c r="AX35" s="217"/>
      <c r="AY35" s="217"/>
      <c r="AZ35" s="217"/>
      <c r="BA35" s="699">
        <v>31</v>
      </c>
      <c r="BB35" s="700"/>
      <c r="BC35" s="173"/>
      <c r="BD35" s="173"/>
      <c r="BE35" s="173"/>
    </row>
    <row r="36" spans="1:57" ht="15" customHeight="1" x14ac:dyDescent="0.15">
      <c r="A36" s="707" t="s">
        <v>322</v>
      </c>
      <c r="B36" s="691"/>
      <c r="C36" s="57" t="s">
        <v>279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294"/>
      <c r="AD36" s="294"/>
      <c r="AE36" s="294"/>
      <c r="AF36" s="3"/>
      <c r="AG36" s="3"/>
      <c r="AH36" s="3"/>
      <c r="AI36" s="3"/>
      <c r="AJ36" s="3"/>
      <c r="AK36" s="3"/>
      <c r="AL36" s="3"/>
      <c r="AM36" s="3"/>
      <c r="AN36" s="7"/>
      <c r="AO36" s="584"/>
      <c r="AP36" s="725"/>
      <c r="AQ36" s="725"/>
      <c r="AR36" s="725"/>
      <c r="AS36" s="726"/>
      <c r="AT36" s="579" t="s">
        <v>355</v>
      </c>
      <c r="AU36" s="580"/>
      <c r="AV36" s="581"/>
      <c r="AW36" s="710" t="s">
        <v>357</v>
      </c>
      <c r="AX36" s="711"/>
      <c r="AY36" s="712"/>
      <c r="AZ36" s="579" t="s">
        <v>358</v>
      </c>
      <c r="BA36" s="580"/>
      <c r="BB36" s="581"/>
    </row>
    <row r="37" spans="1:57" ht="15" customHeight="1" x14ac:dyDescent="0.15">
      <c r="A37" s="692"/>
      <c r="B37" s="694"/>
      <c r="C37" s="57"/>
      <c r="D37" s="58"/>
      <c r="E37" s="58"/>
      <c r="F37" s="609" t="s">
        <v>1305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790"/>
      <c r="X37" s="790"/>
      <c r="Y37" s="790"/>
      <c r="Z37" s="790"/>
      <c r="AA37" s="790"/>
      <c r="AB37" s="790"/>
      <c r="AC37" s="790"/>
      <c r="AD37" s="790"/>
      <c r="AE37" s="790"/>
      <c r="AF37" s="790"/>
      <c r="AG37" s="790"/>
      <c r="AH37" s="790"/>
      <c r="AI37" s="790"/>
      <c r="AJ37" s="790"/>
      <c r="AK37" s="790"/>
      <c r="AL37" s="790"/>
      <c r="AM37" s="790"/>
      <c r="AN37" s="7"/>
      <c r="AO37" s="573" t="s">
        <v>329</v>
      </c>
      <c r="AP37" s="574"/>
      <c r="AQ37" s="574"/>
      <c r="AR37" s="574"/>
      <c r="AS37" s="575"/>
      <c r="AT37" s="549">
        <f>COUNTIF(BC5:BC35,"○")</f>
        <v>18</v>
      </c>
      <c r="AU37" s="682"/>
      <c r="AV37" s="555" t="s">
        <v>306</v>
      </c>
      <c r="AW37" s="549">
        <f>COUNTIF(BD5:BD35,"○")</f>
        <v>18</v>
      </c>
      <c r="AX37" s="682"/>
      <c r="AY37" s="555" t="s">
        <v>306</v>
      </c>
      <c r="AZ37" s="549">
        <f>COUNTIF(BE5:BE35,"○")</f>
        <v>18</v>
      </c>
      <c r="BA37" s="682"/>
      <c r="BB37" s="555" t="s">
        <v>306</v>
      </c>
    </row>
    <row r="38" spans="1:57" ht="15" customHeight="1" x14ac:dyDescent="0.15">
      <c r="A38" s="692"/>
      <c r="B38" s="694"/>
      <c r="C38" s="57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790"/>
      <c r="X38" s="790"/>
      <c r="Y38" s="790"/>
      <c r="Z38" s="790"/>
      <c r="AA38" s="790"/>
      <c r="AB38" s="790"/>
      <c r="AC38" s="790"/>
      <c r="AD38" s="790"/>
      <c r="AE38" s="790"/>
      <c r="AF38" s="790"/>
      <c r="AG38" s="790"/>
      <c r="AH38" s="790"/>
      <c r="AI38" s="790"/>
      <c r="AJ38" s="790"/>
      <c r="AK38" s="790"/>
      <c r="AL38" s="790"/>
      <c r="AM38" s="790"/>
      <c r="AN38" s="7"/>
      <c r="AO38" s="576"/>
      <c r="AP38" s="577"/>
      <c r="AQ38" s="577"/>
      <c r="AR38" s="577"/>
      <c r="AS38" s="578"/>
      <c r="AT38" s="683"/>
      <c r="AU38" s="713"/>
      <c r="AV38" s="556"/>
      <c r="AW38" s="683"/>
      <c r="AX38" s="713"/>
      <c r="AY38" s="556"/>
      <c r="AZ38" s="683"/>
      <c r="BA38" s="713"/>
      <c r="BB38" s="556"/>
    </row>
    <row r="39" spans="1:57" ht="15" customHeight="1" x14ac:dyDescent="0.15">
      <c r="A39" s="692"/>
      <c r="B39" s="694"/>
      <c r="C39" s="57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790"/>
      <c r="X39" s="790"/>
      <c r="Y39" s="790"/>
      <c r="Z39" s="790"/>
      <c r="AA39" s="790"/>
      <c r="AB39" s="790"/>
      <c r="AC39" s="790"/>
      <c r="AD39" s="790"/>
      <c r="AE39" s="790"/>
      <c r="AF39" s="790"/>
      <c r="AG39" s="790"/>
      <c r="AH39" s="790"/>
      <c r="AI39" s="790"/>
      <c r="AJ39" s="790"/>
      <c r="AK39" s="790"/>
      <c r="AL39" s="790"/>
      <c r="AM39" s="790"/>
      <c r="AN39" s="7"/>
      <c r="AO39" s="579"/>
      <c r="AP39" s="580"/>
      <c r="AQ39" s="580"/>
      <c r="AR39" s="580"/>
      <c r="AS39" s="581"/>
      <c r="AT39" s="685"/>
      <c r="AU39" s="686"/>
      <c r="AV39" s="557"/>
      <c r="AW39" s="685"/>
      <c r="AX39" s="686"/>
      <c r="AY39" s="557"/>
      <c r="AZ39" s="685"/>
      <c r="BA39" s="686"/>
      <c r="BB39" s="557"/>
    </row>
    <row r="40" spans="1:57" ht="15" customHeight="1" x14ac:dyDescent="0.15">
      <c r="A40" s="692"/>
      <c r="B40" s="694"/>
      <c r="C40" s="57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790"/>
      <c r="X40" s="790"/>
      <c r="Y40" s="790"/>
      <c r="Z40" s="790"/>
      <c r="AA40" s="790"/>
      <c r="AB40" s="790"/>
      <c r="AC40" s="790"/>
      <c r="AD40" s="790"/>
      <c r="AE40" s="790"/>
      <c r="AF40" s="790"/>
      <c r="AG40" s="790"/>
      <c r="AH40" s="790"/>
      <c r="AI40" s="790"/>
      <c r="AJ40" s="790"/>
      <c r="AK40" s="790"/>
      <c r="AL40" s="790"/>
      <c r="AM40" s="790"/>
      <c r="AN40" s="7"/>
      <c r="AO40" s="573" t="s">
        <v>328</v>
      </c>
      <c r="AP40" s="574"/>
      <c r="AQ40" s="574"/>
      <c r="AR40" s="574"/>
      <c r="AS40" s="575"/>
      <c r="AT40" s="714">
        <f>'R2 ４月'!AT40:AV42+AT37</f>
        <v>33</v>
      </c>
      <c r="AU40" s="715"/>
      <c r="AV40" s="716"/>
      <c r="AW40" s="714">
        <f>'R2 ４月'!AW40:AY42+AW37</f>
        <v>35</v>
      </c>
      <c r="AX40" s="715"/>
      <c r="AY40" s="716"/>
      <c r="AZ40" s="714">
        <f>'R2 ４月'!AZ40:BB42+AZ37</f>
        <v>35</v>
      </c>
      <c r="BA40" s="715"/>
      <c r="BB40" s="716"/>
    </row>
    <row r="41" spans="1:57" ht="15" customHeight="1" x14ac:dyDescent="0.15">
      <c r="A41" s="692"/>
      <c r="B41" s="694"/>
      <c r="C41" s="57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790"/>
      <c r="X41" s="790"/>
      <c r="Y41" s="790"/>
      <c r="Z41" s="790"/>
      <c r="AA41" s="790"/>
      <c r="AB41" s="790"/>
      <c r="AC41" s="790"/>
      <c r="AD41" s="790"/>
      <c r="AE41" s="790"/>
      <c r="AF41" s="790"/>
      <c r="AG41" s="790"/>
      <c r="AH41" s="790"/>
      <c r="AI41" s="790"/>
      <c r="AJ41" s="790"/>
      <c r="AK41" s="790"/>
      <c r="AL41" s="790"/>
      <c r="AM41" s="790"/>
      <c r="AN41" s="7"/>
      <c r="AO41" s="576"/>
      <c r="AP41" s="577"/>
      <c r="AQ41" s="577"/>
      <c r="AR41" s="577"/>
      <c r="AS41" s="578"/>
      <c r="AT41" s="540"/>
      <c r="AU41" s="541"/>
      <c r="AV41" s="542"/>
      <c r="AW41" s="540"/>
      <c r="AX41" s="541"/>
      <c r="AY41" s="542"/>
      <c r="AZ41" s="540"/>
      <c r="BA41" s="541"/>
      <c r="BB41" s="542"/>
    </row>
    <row r="42" spans="1:57" ht="15" customHeight="1" x14ac:dyDescent="0.15">
      <c r="A42" s="692"/>
      <c r="B42" s="694"/>
      <c r="C42" s="57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790"/>
      <c r="X42" s="790"/>
      <c r="Y42" s="790"/>
      <c r="Z42" s="790"/>
      <c r="AA42" s="790"/>
      <c r="AB42" s="790"/>
      <c r="AC42" s="790"/>
      <c r="AD42" s="790"/>
      <c r="AE42" s="790"/>
      <c r="AF42" s="790"/>
      <c r="AG42" s="790"/>
      <c r="AH42" s="790"/>
      <c r="AI42" s="790"/>
      <c r="AJ42" s="790"/>
      <c r="AK42" s="790"/>
      <c r="AL42" s="790"/>
      <c r="AM42" s="790"/>
      <c r="AN42" s="7"/>
      <c r="AO42" s="579"/>
      <c r="AP42" s="580"/>
      <c r="AQ42" s="580"/>
      <c r="AR42" s="580"/>
      <c r="AS42" s="581"/>
      <c r="AT42" s="543"/>
      <c r="AU42" s="544"/>
      <c r="AV42" s="545"/>
      <c r="AW42" s="543"/>
      <c r="AX42" s="544"/>
      <c r="AY42" s="545"/>
      <c r="AZ42" s="543"/>
      <c r="BA42" s="544"/>
      <c r="BB42" s="545"/>
    </row>
    <row r="43" spans="1:57" ht="15" customHeight="1" x14ac:dyDescent="0.15">
      <c r="A43" s="692"/>
      <c r="B43" s="694"/>
      <c r="C43" s="57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790"/>
      <c r="X43" s="790"/>
      <c r="Y43" s="790"/>
      <c r="Z43" s="790"/>
      <c r="AA43" s="790"/>
      <c r="AB43" s="790"/>
      <c r="AC43" s="790"/>
      <c r="AD43" s="790"/>
      <c r="AE43" s="790"/>
      <c r="AF43" s="790"/>
      <c r="AG43" s="790"/>
      <c r="AH43" s="790"/>
      <c r="AI43" s="790"/>
      <c r="AJ43" s="790"/>
      <c r="AK43" s="790"/>
      <c r="AL43" s="790"/>
      <c r="AM43" s="790"/>
      <c r="AN43" s="7"/>
      <c r="AO43" s="727" t="s">
        <v>330</v>
      </c>
      <c r="AP43" s="728"/>
      <c r="AQ43" s="728"/>
      <c r="AR43" s="728"/>
      <c r="AS43" s="729"/>
      <c r="AT43" s="714">
        <f>(AT40)</f>
        <v>33</v>
      </c>
      <c r="AU43" s="717"/>
      <c r="AV43" s="718"/>
      <c r="AW43" s="714">
        <f>(AW40)</f>
        <v>35</v>
      </c>
      <c r="AX43" s="717"/>
      <c r="AY43" s="718"/>
      <c r="AZ43" s="714">
        <f>(AZ40)</f>
        <v>35</v>
      </c>
      <c r="BA43" s="717"/>
      <c r="BB43" s="718"/>
    </row>
    <row r="44" spans="1:57" ht="15" customHeight="1" x14ac:dyDescent="0.15">
      <c r="A44" s="692"/>
      <c r="B44" s="694"/>
      <c r="C44" s="57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790"/>
      <c r="X44" s="790"/>
      <c r="Y44" s="790"/>
      <c r="Z44" s="790"/>
      <c r="AA44" s="790"/>
      <c r="AB44" s="790"/>
      <c r="AC44" s="790"/>
      <c r="AD44" s="790"/>
      <c r="AE44" s="790"/>
      <c r="AF44" s="790"/>
      <c r="AG44" s="790"/>
      <c r="AH44" s="790"/>
      <c r="AI44" s="790"/>
      <c r="AJ44" s="790"/>
      <c r="AK44" s="790"/>
      <c r="AL44" s="790"/>
      <c r="AM44" s="790"/>
      <c r="AN44" s="7"/>
      <c r="AO44" s="730"/>
      <c r="AP44" s="731"/>
      <c r="AQ44" s="731"/>
      <c r="AR44" s="731"/>
      <c r="AS44" s="732"/>
      <c r="AT44" s="719"/>
      <c r="AU44" s="720"/>
      <c r="AV44" s="721"/>
      <c r="AW44" s="719"/>
      <c r="AX44" s="720"/>
      <c r="AY44" s="721"/>
      <c r="AZ44" s="719"/>
      <c r="BA44" s="720"/>
      <c r="BB44" s="721"/>
    </row>
    <row r="45" spans="1:57" ht="15" customHeight="1" x14ac:dyDescent="0.15">
      <c r="A45" s="692"/>
      <c r="B45" s="694"/>
      <c r="C45" s="57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791"/>
      <c r="X45" s="791"/>
      <c r="Y45" s="791"/>
      <c r="Z45" s="791"/>
      <c r="AA45" s="791"/>
      <c r="AB45" s="791"/>
      <c r="AC45" s="791"/>
      <c r="AD45" s="791"/>
      <c r="AE45" s="791"/>
      <c r="AF45" s="791"/>
      <c r="AG45" s="791"/>
      <c r="AH45" s="791"/>
      <c r="AI45" s="791"/>
      <c r="AJ45" s="791"/>
      <c r="AK45" s="791"/>
      <c r="AL45" s="791"/>
      <c r="AM45" s="791"/>
      <c r="AN45" s="7"/>
      <c r="AO45" s="733"/>
      <c r="AP45" s="734"/>
      <c r="AQ45" s="734"/>
      <c r="AR45" s="734"/>
      <c r="AS45" s="735"/>
      <c r="AT45" s="722"/>
      <c r="AU45" s="723"/>
      <c r="AV45" s="724"/>
      <c r="AW45" s="722"/>
      <c r="AX45" s="723"/>
      <c r="AY45" s="724"/>
      <c r="AZ45" s="722"/>
      <c r="BA45" s="723"/>
      <c r="BB45" s="724"/>
    </row>
    <row r="46" spans="1:57" ht="15" customHeight="1" x14ac:dyDescent="0.15">
      <c r="A46" s="692"/>
      <c r="B46" s="694"/>
      <c r="C46" s="93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566" t="s">
        <v>288</v>
      </c>
      <c r="X46" s="687"/>
      <c r="Y46" s="688"/>
      <c r="Z46" s="566" t="s">
        <v>289</v>
      </c>
      <c r="AA46" s="687"/>
      <c r="AB46" s="688"/>
      <c r="AC46" s="787" t="s">
        <v>290</v>
      </c>
      <c r="AD46" s="788"/>
      <c r="AE46" s="789"/>
      <c r="AF46" s="566" t="s">
        <v>361</v>
      </c>
      <c r="AG46" s="687"/>
      <c r="AH46" s="688"/>
      <c r="AI46" s="566" t="s">
        <v>362</v>
      </c>
      <c r="AJ46" s="687"/>
      <c r="AK46" s="688"/>
      <c r="AL46" s="566" t="s">
        <v>363</v>
      </c>
      <c r="AM46" s="687"/>
      <c r="AN46" s="688"/>
      <c r="AO46" s="573" t="s">
        <v>364</v>
      </c>
      <c r="AP46" s="690"/>
      <c r="AQ46" s="690"/>
      <c r="AR46" s="690"/>
      <c r="AS46" s="691"/>
      <c r="AT46" s="549">
        <f>COUNTIF(AX5:AX35,"○")</f>
        <v>18</v>
      </c>
      <c r="AU46" s="682"/>
      <c r="AV46" s="555" t="s">
        <v>366</v>
      </c>
      <c r="AW46" s="549">
        <f>COUNTIF(AY5:AY35,"○")</f>
        <v>18</v>
      </c>
      <c r="AX46" s="682"/>
      <c r="AY46" s="555" t="s">
        <v>366</v>
      </c>
      <c r="AZ46" s="549">
        <f>COUNTIF(AZ5:AZ35,"○")</f>
        <v>18</v>
      </c>
      <c r="BA46" s="682"/>
      <c r="BB46" s="555" t="s">
        <v>366</v>
      </c>
    </row>
    <row r="47" spans="1:57" ht="15" customHeight="1" x14ac:dyDescent="0.15">
      <c r="A47" s="692"/>
      <c r="B47" s="694"/>
      <c r="C47" s="93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559">
        <f>AT46</f>
        <v>18</v>
      </c>
      <c r="X47" s="677"/>
      <c r="Y47" s="680" t="s">
        <v>306</v>
      </c>
      <c r="Z47" s="559">
        <f>AW46</f>
        <v>18</v>
      </c>
      <c r="AA47" s="677"/>
      <c r="AB47" s="680" t="s">
        <v>306</v>
      </c>
      <c r="AC47" s="781">
        <f>AZ46</f>
        <v>18</v>
      </c>
      <c r="AD47" s="782"/>
      <c r="AE47" s="785" t="s">
        <v>306</v>
      </c>
      <c r="AF47" s="559">
        <f>AT46</f>
        <v>18</v>
      </c>
      <c r="AG47" s="677"/>
      <c r="AH47" s="680" t="s">
        <v>326</v>
      </c>
      <c r="AI47" s="559">
        <f>AW46</f>
        <v>18</v>
      </c>
      <c r="AJ47" s="677"/>
      <c r="AK47" s="680" t="s">
        <v>326</v>
      </c>
      <c r="AL47" s="559">
        <f>AZ46</f>
        <v>18</v>
      </c>
      <c r="AM47" s="677"/>
      <c r="AN47" s="680" t="s">
        <v>326</v>
      </c>
      <c r="AO47" s="692"/>
      <c r="AP47" s="693"/>
      <c r="AQ47" s="693"/>
      <c r="AR47" s="693"/>
      <c r="AS47" s="694"/>
      <c r="AT47" s="683"/>
      <c r="AU47" s="684"/>
      <c r="AV47" s="556"/>
      <c r="AW47" s="683"/>
      <c r="AX47" s="684"/>
      <c r="AY47" s="556"/>
      <c r="AZ47" s="683"/>
      <c r="BA47" s="684"/>
      <c r="BB47" s="556"/>
    </row>
    <row r="48" spans="1:57" ht="15" customHeight="1" x14ac:dyDescent="0.15">
      <c r="A48" s="692"/>
      <c r="B48" s="694"/>
      <c r="C48" s="93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678"/>
      <c r="X48" s="679"/>
      <c r="Y48" s="681"/>
      <c r="Z48" s="678"/>
      <c r="AA48" s="679"/>
      <c r="AB48" s="681"/>
      <c r="AC48" s="783"/>
      <c r="AD48" s="784"/>
      <c r="AE48" s="786"/>
      <c r="AF48" s="678"/>
      <c r="AG48" s="679"/>
      <c r="AH48" s="681"/>
      <c r="AI48" s="678"/>
      <c r="AJ48" s="679"/>
      <c r="AK48" s="681"/>
      <c r="AL48" s="678"/>
      <c r="AM48" s="679"/>
      <c r="AN48" s="681"/>
      <c r="AO48" s="695"/>
      <c r="AP48" s="696"/>
      <c r="AQ48" s="696"/>
      <c r="AR48" s="696"/>
      <c r="AS48" s="697"/>
      <c r="AT48" s="685"/>
      <c r="AU48" s="686"/>
      <c r="AV48" s="557"/>
      <c r="AW48" s="685"/>
      <c r="AX48" s="686"/>
      <c r="AY48" s="557"/>
      <c r="AZ48" s="685"/>
      <c r="BA48" s="686"/>
      <c r="BB48" s="557"/>
    </row>
    <row r="49" spans="1:54" ht="15" customHeight="1" x14ac:dyDescent="0.15">
      <c r="A49" s="692"/>
      <c r="B49" s="694"/>
      <c r="C49" s="93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566" t="s">
        <v>288</v>
      </c>
      <c r="X49" s="687"/>
      <c r="Y49" s="688"/>
      <c r="Z49" s="566" t="s">
        <v>289</v>
      </c>
      <c r="AA49" s="687"/>
      <c r="AB49" s="688"/>
      <c r="AC49" s="787" t="s">
        <v>290</v>
      </c>
      <c r="AD49" s="788"/>
      <c r="AE49" s="789"/>
      <c r="AF49" s="566" t="s">
        <v>361</v>
      </c>
      <c r="AG49" s="687"/>
      <c r="AH49" s="688"/>
      <c r="AI49" s="566" t="s">
        <v>362</v>
      </c>
      <c r="AJ49" s="687"/>
      <c r="AK49" s="688"/>
      <c r="AL49" s="566" t="s">
        <v>363</v>
      </c>
      <c r="AM49" s="687"/>
      <c r="AN49" s="688"/>
      <c r="AO49" s="573" t="s">
        <v>365</v>
      </c>
      <c r="AP49" s="690"/>
      <c r="AQ49" s="690"/>
      <c r="AR49" s="690"/>
      <c r="AS49" s="691"/>
      <c r="AT49" s="549">
        <f>('R2 ４月'!AT49:AV51+AT46)</f>
        <v>32</v>
      </c>
      <c r="AU49" s="682"/>
      <c r="AV49" s="555" t="s">
        <v>366</v>
      </c>
      <c r="AW49" s="549">
        <f>('R2 ４月'!AW49:AY51+AW46)</f>
        <v>32</v>
      </c>
      <c r="AX49" s="682"/>
      <c r="AY49" s="555" t="s">
        <v>366</v>
      </c>
      <c r="AZ49" s="549">
        <f>('R2 ４月'!AZ49:BB51+AZ46)</f>
        <v>29</v>
      </c>
      <c r="BA49" s="682"/>
      <c r="BB49" s="555" t="s">
        <v>366</v>
      </c>
    </row>
    <row r="50" spans="1:54" ht="15" customHeight="1" x14ac:dyDescent="0.15">
      <c r="A50" s="692"/>
      <c r="B50" s="694"/>
      <c r="C50" s="93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559">
        <f>W47+'R2 ４月'!W50:X51</f>
        <v>32</v>
      </c>
      <c r="X50" s="677"/>
      <c r="Y50" s="680" t="s">
        <v>306</v>
      </c>
      <c r="Z50" s="559">
        <f>Z47+'R2 ４月'!Z50:AA51</f>
        <v>32</v>
      </c>
      <c r="AA50" s="677"/>
      <c r="AB50" s="680" t="s">
        <v>306</v>
      </c>
      <c r="AC50" s="781">
        <f>AC47+'R2 ４月'!AC50:AD51</f>
        <v>29</v>
      </c>
      <c r="AD50" s="782"/>
      <c r="AE50" s="785" t="s">
        <v>306</v>
      </c>
      <c r="AF50" s="559">
        <f>AF47+'R2 ４月'!AF50:AG51</f>
        <v>32</v>
      </c>
      <c r="AG50" s="677"/>
      <c r="AH50" s="680" t="s">
        <v>326</v>
      </c>
      <c r="AI50" s="559">
        <f>AI47+'R2 ４月'!AI50:AJ51</f>
        <v>32</v>
      </c>
      <c r="AJ50" s="677"/>
      <c r="AK50" s="680" t="s">
        <v>326</v>
      </c>
      <c r="AL50" s="559">
        <f>AL47+'R2 ４月'!AL50:AM51</f>
        <v>29</v>
      </c>
      <c r="AM50" s="677"/>
      <c r="AN50" s="680" t="s">
        <v>326</v>
      </c>
      <c r="AO50" s="692"/>
      <c r="AP50" s="693"/>
      <c r="AQ50" s="693"/>
      <c r="AR50" s="693"/>
      <c r="AS50" s="694"/>
      <c r="AT50" s="683"/>
      <c r="AU50" s="684"/>
      <c r="AV50" s="556"/>
      <c r="AW50" s="683"/>
      <c r="AX50" s="684"/>
      <c r="AY50" s="556"/>
      <c r="AZ50" s="683"/>
      <c r="BA50" s="684"/>
      <c r="BB50" s="556"/>
    </row>
    <row r="51" spans="1:54" ht="15" customHeight="1" x14ac:dyDescent="0.15">
      <c r="A51" s="695"/>
      <c r="B51" s="697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678"/>
      <c r="X51" s="679"/>
      <c r="Y51" s="681"/>
      <c r="Z51" s="678"/>
      <c r="AA51" s="679"/>
      <c r="AB51" s="681"/>
      <c r="AC51" s="783"/>
      <c r="AD51" s="784"/>
      <c r="AE51" s="786"/>
      <c r="AF51" s="678"/>
      <c r="AG51" s="679"/>
      <c r="AH51" s="681"/>
      <c r="AI51" s="678"/>
      <c r="AJ51" s="679"/>
      <c r="AK51" s="681"/>
      <c r="AL51" s="678"/>
      <c r="AM51" s="679"/>
      <c r="AN51" s="681"/>
      <c r="AO51" s="695"/>
      <c r="AP51" s="696"/>
      <c r="AQ51" s="696"/>
      <c r="AR51" s="696"/>
      <c r="AS51" s="697"/>
      <c r="AT51" s="685"/>
      <c r="AU51" s="686"/>
      <c r="AV51" s="557"/>
      <c r="AW51" s="685"/>
      <c r="AX51" s="686"/>
      <c r="AY51" s="557"/>
      <c r="AZ51" s="685"/>
      <c r="BA51" s="686"/>
      <c r="BB51" s="557"/>
    </row>
    <row r="55" spans="1:54" x14ac:dyDescent="0.15">
      <c r="G55" s="676"/>
      <c r="H55" s="676"/>
      <c r="I55" s="676"/>
      <c r="J55" s="676"/>
      <c r="K55" s="676"/>
      <c r="L55" s="676"/>
      <c r="M55" s="676"/>
      <c r="N55" s="676"/>
      <c r="O55" s="676"/>
      <c r="P55" s="676"/>
      <c r="Q55" s="676"/>
      <c r="R55" s="676"/>
      <c r="S55" s="676"/>
      <c r="T55" s="676"/>
      <c r="U55" s="676"/>
      <c r="V55" s="676"/>
      <c r="W55" s="676"/>
      <c r="X55" s="676"/>
      <c r="Y55" s="676"/>
      <c r="Z55" s="676"/>
      <c r="AA55" s="676"/>
    </row>
    <row r="56" spans="1:54" x14ac:dyDescent="0.15">
      <c r="G56" s="17"/>
    </row>
    <row r="57" spans="1:54" x14ac:dyDescent="0.15">
      <c r="G57" s="17"/>
    </row>
    <row r="58" spans="1:54" x14ac:dyDescent="0.15">
      <c r="G58" s="17"/>
    </row>
    <row r="59" spans="1:54" x14ac:dyDescent="0.15">
      <c r="G59" s="17"/>
    </row>
    <row r="60" spans="1:54" x14ac:dyDescent="0.15">
      <c r="G60" s="17"/>
    </row>
    <row r="61" spans="1:54" x14ac:dyDescent="0.15">
      <c r="G61" s="17"/>
    </row>
    <row r="62" spans="1:54" x14ac:dyDescent="0.15">
      <c r="G62" s="17"/>
    </row>
    <row r="63" spans="1:54" x14ac:dyDescent="0.15">
      <c r="G63" s="17"/>
    </row>
    <row r="64" spans="1:54" x14ac:dyDescent="0.15">
      <c r="G64" s="17"/>
    </row>
    <row r="65" spans="7:7" x14ac:dyDescent="0.15">
      <c r="G65" s="17"/>
    </row>
    <row r="66" spans="7:7" x14ac:dyDescent="0.15">
      <c r="G66" s="17"/>
    </row>
  </sheetData>
  <mergeCells count="301">
    <mergeCell ref="BB46:BB48"/>
    <mergeCell ref="AO49:AS51"/>
    <mergeCell ref="AT49:AU51"/>
    <mergeCell ref="AZ46:BA48"/>
    <mergeCell ref="AW46:AX48"/>
    <mergeCell ref="AY46:AY48"/>
    <mergeCell ref="G55:AA55"/>
    <mergeCell ref="W49:Y49"/>
    <mergeCell ref="Z49:AB49"/>
    <mergeCell ref="AC49:AE49"/>
    <mergeCell ref="W50:X51"/>
    <mergeCell ref="Y50:Y51"/>
    <mergeCell ref="Z50:AA51"/>
    <mergeCell ref="AB50:AB51"/>
    <mergeCell ref="AV46:AV48"/>
    <mergeCell ref="AT46:AU48"/>
    <mergeCell ref="BB49:BB51"/>
    <mergeCell ref="AV49:AV51"/>
    <mergeCell ref="AW49:AX51"/>
    <mergeCell ref="AY49:AY51"/>
    <mergeCell ref="AZ49:BA51"/>
    <mergeCell ref="AL49:AN49"/>
    <mergeCell ref="AL50:AM51"/>
    <mergeCell ref="AN50:AN51"/>
    <mergeCell ref="AC46:AE46"/>
    <mergeCell ref="AE47:AE48"/>
    <mergeCell ref="AF47:AG48"/>
    <mergeCell ref="AO37:AS39"/>
    <mergeCell ref="AO40:AS42"/>
    <mergeCell ref="AO43:AS45"/>
    <mergeCell ref="AB47:AB48"/>
    <mergeCell ref="AC47:AD48"/>
    <mergeCell ref="AO46:AS48"/>
    <mergeCell ref="AK47:AK48"/>
    <mergeCell ref="AF46:AH46"/>
    <mergeCell ref="AI46:AK46"/>
    <mergeCell ref="AL46:AN46"/>
    <mergeCell ref="AN47:AN48"/>
    <mergeCell ref="AL47:AM48"/>
    <mergeCell ref="Z46:AB46"/>
    <mergeCell ref="W37:AM45"/>
    <mergeCell ref="AI50:AJ51"/>
    <mergeCell ref="W46:Y46"/>
    <mergeCell ref="F32:Z32"/>
    <mergeCell ref="AA32:AB32"/>
    <mergeCell ref="A34:B34"/>
    <mergeCell ref="AI49:AK49"/>
    <mergeCell ref="A35:B35"/>
    <mergeCell ref="C35:E35"/>
    <mergeCell ref="F35:Z35"/>
    <mergeCell ref="AA35:AB35"/>
    <mergeCell ref="AC35:AE35"/>
    <mergeCell ref="Z47:AA48"/>
    <mergeCell ref="AH47:AH48"/>
    <mergeCell ref="AI47:AJ48"/>
    <mergeCell ref="A36:B51"/>
    <mergeCell ref="AK50:AK51"/>
    <mergeCell ref="F37:V45"/>
    <mergeCell ref="AC50:AD51"/>
    <mergeCell ref="AE50:AE51"/>
    <mergeCell ref="AF50:AG51"/>
    <mergeCell ref="W47:X48"/>
    <mergeCell ref="Y47:Y48"/>
    <mergeCell ref="AF49:AH49"/>
    <mergeCell ref="AH50:AH51"/>
    <mergeCell ref="F34:Z34"/>
    <mergeCell ref="C33:E33"/>
    <mergeCell ref="F33:Z33"/>
    <mergeCell ref="AA33:AB33"/>
    <mergeCell ref="C34:E34"/>
    <mergeCell ref="AA34:AB34"/>
    <mergeCell ref="A32:B32"/>
    <mergeCell ref="A33:B33"/>
    <mergeCell ref="C32:E32"/>
    <mergeCell ref="AW43:AY45"/>
    <mergeCell ref="AZ43:BB45"/>
    <mergeCell ref="AZ37:BA39"/>
    <mergeCell ref="BB37:BB39"/>
    <mergeCell ref="AW36:AY36"/>
    <mergeCell ref="F31:Z31"/>
    <mergeCell ref="AZ36:BB36"/>
    <mergeCell ref="BA32:BB32"/>
    <mergeCell ref="BA34:BB34"/>
    <mergeCell ref="AF35:AU35"/>
    <mergeCell ref="AZ40:BB42"/>
    <mergeCell ref="AT40:AV42"/>
    <mergeCell ref="AW37:AX39"/>
    <mergeCell ref="AY37:AY39"/>
    <mergeCell ref="AW40:AY42"/>
    <mergeCell ref="AV37:AV39"/>
    <mergeCell ref="AT37:AU39"/>
    <mergeCell ref="AC33:AE33"/>
    <mergeCell ref="AF33:AU33"/>
    <mergeCell ref="AF32:AU32"/>
    <mergeCell ref="AO36:AS36"/>
    <mergeCell ref="AT36:AV36"/>
    <mergeCell ref="AT43:AV45"/>
    <mergeCell ref="AF31:AU31"/>
    <mergeCell ref="AA30:AB30"/>
    <mergeCell ref="AA31:AB31"/>
    <mergeCell ref="F28:Z28"/>
    <mergeCell ref="AA28:AB28"/>
    <mergeCell ref="BA35:BB35"/>
    <mergeCell ref="AC31:AE31"/>
    <mergeCell ref="A29:B29"/>
    <mergeCell ref="C29:E29"/>
    <mergeCell ref="F29:Z29"/>
    <mergeCell ref="AA29:AB29"/>
    <mergeCell ref="AC29:AE29"/>
    <mergeCell ref="F30:Z30"/>
    <mergeCell ref="BA30:BB30"/>
    <mergeCell ref="AF30:AU30"/>
    <mergeCell ref="A30:B30"/>
    <mergeCell ref="C30:E30"/>
    <mergeCell ref="AC30:AE30"/>
    <mergeCell ref="A31:B31"/>
    <mergeCell ref="C31:E31"/>
    <mergeCell ref="BA31:BB31"/>
    <mergeCell ref="BA33:BB33"/>
    <mergeCell ref="AC34:AE34"/>
    <mergeCell ref="AF34:AU34"/>
    <mergeCell ref="AC32:AE32"/>
    <mergeCell ref="F27:Z27"/>
    <mergeCell ref="AA27:AB27"/>
    <mergeCell ref="AC27:AE27"/>
    <mergeCell ref="AC26:AE26"/>
    <mergeCell ref="A28:B28"/>
    <mergeCell ref="C28:E28"/>
    <mergeCell ref="A27:B27"/>
    <mergeCell ref="C27:E27"/>
    <mergeCell ref="F25:Z25"/>
    <mergeCell ref="AA25:AB25"/>
    <mergeCell ref="A26:B26"/>
    <mergeCell ref="C26:E26"/>
    <mergeCell ref="A25:B25"/>
    <mergeCell ref="C25:E25"/>
    <mergeCell ref="F26:Z26"/>
    <mergeCell ref="AA26:AB26"/>
    <mergeCell ref="BA29:BB29"/>
    <mergeCell ref="BA28:BB28"/>
    <mergeCell ref="AC25:AE25"/>
    <mergeCell ref="AC28:AE28"/>
    <mergeCell ref="AF28:AU28"/>
    <mergeCell ref="AF26:AU26"/>
    <mergeCell ref="AF25:AU25"/>
    <mergeCell ref="AF29:AU29"/>
    <mergeCell ref="BA26:BB26"/>
    <mergeCell ref="BA27:BB27"/>
    <mergeCell ref="BA25:BB25"/>
    <mergeCell ref="AF27:AU27"/>
    <mergeCell ref="BA18:BB18"/>
    <mergeCell ref="AC21:AE21"/>
    <mergeCell ref="BA20:BB20"/>
    <mergeCell ref="BA19:BB19"/>
    <mergeCell ref="A21:B21"/>
    <mergeCell ref="C21:E21"/>
    <mergeCell ref="F21:Z21"/>
    <mergeCell ref="AF22:AU22"/>
    <mergeCell ref="F22:Z22"/>
    <mergeCell ref="AA22:AB22"/>
    <mergeCell ref="A22:B22"/>
    <mergeCell ref="C22:E22"/>
    <mergeCell ref="AC22:AE22"/>
    <mergeCell ref="BA21:BB21"/>
    <mergeCell ref="AF21:AU21"/>
    <mergeCell ref="A18:B18"/>
    <mergeCell ref="F19:Z19"/>
    <mergeCell ref="AA19:AB19"/>
    <mergeCell ref="A19:B19"/>
    <mergeCell ref="C19:E19"/>
    <mergeCell ref="A20:B20"/>
    <mergeCell ref="AA21:AB21"/>
    <mergeCell ref="C20:E20"/>
    <mergeCell ref="F20:Z20"/>
    <mergeCell ref="AA24:AB24"/>
    <mergeCell ref="BA22:BB22"/>
    <mergeCell ref="AC23:AE23"/>
    <mergeCell ref="C24:E24"/>
    <mergeCell ref="F24:Z24"/>
    <mergeCell ref="A24:B24"/>
    <mergeCell ref="AC24:AE24"/>
    <mergeCell ref="BA23:BB23"/>
    <mergeCell ref="A23:B23"/>
    <mergeCell ref="C23:E23"/>
    <mergeCell ref="F23:Z23"/>
    <mergeCell ref="BA24:BB24"/>
    <mergeCell ref="AF24:AU24"/>
    <mergeCell ref="AC20:AE20"/>
    <mergeCell ref="AF20:AU20"/>
    <mergeCell ref="AA20:AB20"/>
    <mergeCell ref="AF18:AU18"/>
    <mergeCell ref="C18:E18"/>
    <mergeCell ref="F18:Z18"/>
    <mergeCell ref="AA18:AB18"/>
    <mergeCell ref="AF23:AU23"/>
    <mergeCell ref="AC19:AE19"/>
    <mergeCell ref="AF19:AU19"/>
    <mergeCell ref="AC18:AE18"/>
    <mergeCell ref="AA23:AB23"/>
    <mergeCell ref="BA17:BB17"/>
    <mergeCell ref="BA14:BB14"/>
    <mergeCell ref="BA16:BB16"/>
    <mergeCell ref="AA17:AB17"/>
    <mergeCell ref="A15:B15"/>
    <mergeCell ref="C15:E15"/>
    <mergeCell ref="F15:Z15"/>
    <mergeCell ref="A16:B16"/>
    <mergeCell ref="C16:E16"/>
    <mergeCell ref="F16:Z16"/>
    <mergeCell ref="A17:B17"/>
    <mergeCell ref="C17:E17"/>
    <mergeCell ref="AC15:AE15"/>
    <mergeCell ref="AF15:AU15"/>
    <mergeCell ref="AF16:AU16"/>
    <mergeCell ref="AA16:AB16"/>
    <mergeCell ref="AC16:AE16"/>
    <mergeCell ref="AC17:AE17"/>
    <mergeCell ref="AF17:AU17"/>
    <mergeCell ref="F17:Z17"/>
    <mergeCell ref="A14:B14"/>
    <mergeCell ref="BA15:BB15"/>
    <mergeCell ref="AC12:AE12"/>
    <mergeCell ref="A13:B13"/>
    <mergeCell ref="C13:E13"/>
    <mergeCell ref="F13:Z13"/>
    <mergeCell ref="C14:E14"/>
    <mergeCell ref="F14:Z14"/>
    <mergeCell ref="AF14:AU14"/>
    <mergeCell ref="AA15:AB15"/>
    <mergeCell ref="AA14:AB14"/>
    <mergeCell ref="AC14:AE14"/>
    <mergeCell ref="A9:B9"/>
    <mergeCell ref="AC10:AE10"/>
    <mergeCell ref="AC9:AE9"/>
    <mergeCell ref="BA9:BB9"/>
    <mergeCell ref="AF12:AU12"/>
    <mergeCell ref="AF13:AU13"/>
    <mergeCell ref="A11:B11"/>
    <mergeCell ref="C11:E11"/>
    <mergeCell ref="BA12:BB12"/>
    <mergeCell ref="AC13:AE13"/>
    <mergeCell ref="AA12:AB12"/>
    <mergeCell ref="AA13:AB13"/>
    <mergeCell ref="BA10:BB10"/>
    <mergeCell ref="A12:B12"/>
    <mergeCell ref="C12:E12"/>
    <mergeCell ref="F12:Z12"/>
    <mergeCell ref="A10:B10"/>
    <mergeCell ref="F11:Z11"/>
    <mergeCell ref="AA11:AB11"/>
    <mergeCell ref="AC11:AE11"/>
    <mergeCell ref="AF11:AU11"/>
    <mergeCell ref="BA11:BB11"/>
    <mergeCell ref="AF10:AU10"/>
    <mergeCell ref="BA13:BB13"/>
    <mergeCell ref="BA6:BB6"/>
    <mergeCell ref="BA7:BB7"/>
    <mergeCell ref="C10:E10"/>
    <mergeCell ref="F10:Z10"/>
    <mergeCell ref="AA10:AB10"/>
    <mergeCell ref="BA8:BB8"/>
    <mergeCell ref="C9:E9"/>
    <mergeCell ref="F9:Z9"/>
    <mergeCell ref="AA9:AB9"/>
    <mergeCell ref="AF9:AU9"/>
    <mergeCell ref="C6:E6"/>
    <mergeCell ref="F6:Z6"/>
    <mergeCell ref="AF8:AU8"/>
    <mergeCell ref="AF6:AU6"/>
    <mergeCell ref="AF7:AU7"/>
    <mergeCell ref="C8:E8"/>
    <mergeCell ref="F8:Z8"/>
    <mergeCell ref="AA8:AB8"/>
    <mergeCell ref="A6:B6"/>
    <mergeCell ref="AA6:AB6"/>
    <mergeCell ref="AC8:AE8"/>
    <mergeCell ref="AC6:AE6"/>
    <mergeCell ref="A8:B8"/>
    <mergeCell ref="A7:B7"/>
    <mergeCell ref="C7:E7"/>
    <mergeCell ref="F7:Z7"/>
    <mergeCell ref="AA7:AB7"/>
    <mergeCell ref="AC7:AE7"/>
    <mergeCell ref="BC3:BE3"/>
    <mergeCell ref="A5:B5"/>
    <mergeCell ref="C5:E5"/>
    <mergeCell ref="F5:Z5"/>
    <mergeCell ref="AA5:AB5"/>
    <mergeCell ref="AC5:AE5"/>
    <mergeCell ref="AF5:AU5"/>
    <mergeCell ref="BA5:BB5"/>
    <mergeCell ref="BA3:BB4"/>
    <mergeCell ref="A1:BB2"/>
    <mergeCell ref="A3:B4"/>
    <mergeCell ref="C3:E4"/>
    <mergeCell ref="F3:Z4"/>
    <mergeCell ref="AA3:AB4"/>
    <mergeCell ref="AC3:AE4"/>
    <mergeCell ref="AF3:AU4"/>
    <mergeCell ref="AV3:AW3"/>
    <mergeCell ref="AX3:AZ3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AJ34"/>
  <sheetViews>
    <sheetView view="pageBreakPreview" topLeftCell="A19" zoomScale="75" zoomScaleNormal="100" zoomScaleSheetLayoutView="100" workbookViewId="0">
      <pane xSplit="1" topLeftCell="X1" activePane="topRight" state="frozen"/>
      <selection pane="topRight" activeCell="AG26" sqref="AG26"/>
    </sheetView>
  </sheetViews>
  <sheetFormatPr defaultColWidth="0.25" defaultRowHeight="14.25" x14ac:dyDescent="0.15"/>
  <cols>
    <col min="1" max="1" width="4" style="9" customWidth="1"/>
    <col min="2" max="2" width="4" style="17" customWidth="1"/>
    <col min="3" max="3" width="28.625" style="47" customWidth="1"/>
    <col min="4" max="4" width="4" style="9" hidden="1" customWidth="1"/>
    <col min="5" max="5" width="4" style="17" customWidth="1"/>
    <col min="6" max="6" width="28.625" style="48" customWidth="1"/>
    <col min="7" max="7" width="4" style="17" hidden="1" customWidth="1"/>
    <col min="8" max="8" width="4" style="17" customWidth="1"/>
    <col min="9" max="9" width="28.625" style="48" customWidth="1"/>
    <col min="10" max="10" width="4" style="17" hidden="1" customWidth="1"/>
    <col min="11" max="11" width="4" style="17" customWidth="1"/>
    <col min="12" max="12" width="28.625" style="48" customWidth="1"/>
    <col min="13" max="13" width="4" style="17" customWidth="1"/>
    <col min="14" max="14" width="28.625" style="48" customWidth="1"/>
    <col min="15" max="15" width="4" style="17" customWidth="1"/>
    <col min="16" max="16" width="22.625" style="48" customWidth="1"/>
    <col min="17" max="17" width="4" style="17" hidden="1" customWidth="1"/>
    <col min="18" max="18" width="4" style="17" customWidth="1"/>
    <col min="19" max="19" width="22.625" style="48" customWidth="1"/>
    <col min="20" max="20" width="4" style="17" hidden="1" customWidth="1"/>
    <col min="21" max="21" width="4" style="17" customWidth="1"/>
    <col min="22" max="22" width="22.625" style="48" customWidth="1"/>
    <col min="23" max="23" width="4" style="17" hidden="1" customWidth="1"/>
    <col min="24" max="24" width="4" style="17" customWidth="1"/>
    <col min="25" max="25" width="22.625" style="48" customWidth="1"/>
    <col min="26" max="26" width="4" style="17" customWidth="1"/>
    <col min="27" max="27" width="22.625" style="48" customWidth="1"/>
    <col min="28" max="28" width="4" style="17" hidden="1" customWidth="1"/>
    <col min="29" max="29" width="4" style="17" customWidth="1"/>
    <col min="30" max="30" width="22.625" style="48" customWidth="1"/>
    <col min="31" max="31" width="4" style="17" hidden="1" customWidth="1"/>
    <col min="32" max="32" width="4" style="17" customWidth="1"/>
    <col min="33" max="33" width="22.625" style="48" customWidth="1"/>
    <col min="34" max="34" width="4" style="17" customWidth="1"/>
    <col min="35" max="16384" width="0.25" style="98"/>
  </cols>
  <sheetData>
    <row r="1" spans="1:36" ht="47.25" customHeight="1" thickBot="1" x14ac:dyDescent="0.2">
      <c r="A1" s="309"/>
      <c r="C1" s="308"/>
      <c r="L1" s="322" t="s">
        <v>1522</v>
      </c>
      <c r="P1" s="17"/>
      <c r="Q1" s="48"/>
      <c r="S1" s="17"/>
      <c r="T1" s="48"/>
      <c r="V1" s="17"/>
      <c r="W1" s="48"/>
      <c r="Y1" s="17"/>
      <c r="Z1" s="48"/>
      <c r="AA1" s="17"/>
      <c r="AC1" s="48"/>
      <c r="AD1" s="17"/>
      <c r="AF1" s="48"/>
      <c r="AG1" s="17"/>
      <c r="AI1" s="48"/>
      <c r="AJ1" s="17"/>
    </row>
    <row r="2" spans="1:36" s="10" customFormat="1" ht="42.75" customHeight="1" x14ac:dyDescent="0.15">
      <c r="A2" s="1234" t="s">
        <v>333</v>
      </c>
      <c r="B2" s="1238"/>
      <c r="C2" s="1235"/>
      <c r="D2" s="1236" t="s">
        <v>334</v>
      </c>
      <c r="E2" s="1238"/>
      <c r="F2" s="1238"/>
      <c r="G2" s="1234" t="s">
        <v>335</v>
      </c>
      <c r="H2" s="1238"/>
      <c r="I2" s="1235"/>
      <c r="J2" s="1236" t="s">
        <v>336</v>
      </c>
      <c r="K2" s="1238"/>
      <c r="L2" s="1235"/>
      <c r="M2" s="1238" t="s">
        <v>236</v>
      </c>
      <c r="N2" s="1237"/>
      <c r="O2" s="1234" t="s">
        <v>986</v>
      </c>
      <c r="P2" s="1235"/>
      <c r="Q2" s="1236" t="s">
        <v>339</v>
      </c>
      <c r="R2" s="1238"/>
      <c r="S2" s="1235"/>
      <c r="T2" s="1236" t="s">
        <v>340</v>
      </c>
      <c r="U2" s="1238"/>
      <c r="V2" s="1235"/>
      <c r="W2" s="1236" t="s">
        <v>341</v>
      </c>
      <c r="X2" s="1238"/>
      <c r="Y2" s="1237"/>
      <c r="Z2" s="1234" t="s">
        <v>987</v>
      </c>
      <c r="AA2" s="1235"/>
      <c r="AB2" s="1236" t="s">
        <v>343</v>
      </c>
      <c r="AC2" s="1238"/>
      <c r="AD2" s="1235"/>
      <c r="AE2" s="1236" t="s">
        <v>344</v>
      </c>
      <c r="AF2" s="1238"/>
      <c r="AG2" s="1238"/>
      <c r="AH2" s="1237"/>
    </row>
    <row r="3" spans="1:36" ht="42.75" customHeight="1" x14ac:dyDescent="0.15">
      <c r="A3" s="81" t="s">
        <v>306</v>
      </c>
      <c r="B3" s="134" t="s">
        <v>307</v>
      </c>
      <c r="C3" s="86" t="s">
        <v>308</v>
      </c>
      <c r="D3" s="134" t="s">
        <v>306</v>
      </c>
      <c r="E3" s="134" t="s">
        <v>307</v>
      </c>
      <c r="F3" s="368" t="s">
        <v>308</v>
      </c>
      <c r="G3" s="81" t="s">
        <v>306</v>
      </c>
      <c r="H3" s="134" t="s">
        <v>307</v>
      </c>
      <c r="I3" s="134" t="s">
        <v>308</v>
      </c>
      <c r="J3" s="134" t="s">
        <v>306</v>
      </c>
      <c r="K3" s="134" t="s">
        <v>307</v>
      </c>
      <c r="L3" s="134" t="s">
        <v>308</v>
      </c>
      <c r="M3" s="134" t="s">
        <v>307</v>
      </c>
      <c r="N3" s="82" t="s">
        <v>308</v>
      </c>
      <c r="O3" s="86" t="s">
        <v>307</v>
      </c>
      <c r="P3" s="97" t="s">
        <v>308</v>
      </c>
      <c r="Q3" s="86" t="s">
        <v>306</v>
      </c>
      <c r="R3" s="86" t="s">
        <v>307</v>
      </c>
      <c r="S3" s="97" t="s">
        <v>308</v>
      </c>
      <c r="T3" s="86" t="s">
        <v>306</v>
      </c>
      <c r="U3" s="86" t="s">
        <v>307</v>
      </c>
      <c r="V3" s="97" t="s">
        <v>308</v>
      </c>
      <c r="W3" s="86" t="s">
        <v>306</v>
      </c>
      <c r="X3" s="86" t="s">
        <v>307</v>
      </c>
      <c r="Y3" s="53" t="s">
        <v>308</v>
      </c>
      <c r="Z3" s="96" t="s">
        <v>307</v>
      </c>
      <c r="AA3" s="97" t="s">
        <v>308</v>
      </c>
      <c r="AB3" s="96" t="s">
        <v>306</v>
      </c>
      <c r="AC3" s="96" t="s">
        <v>307</v>
      </c>
      <c r="AD3" s="97" t="s">
        <v>308</v>
      </c>
      <c r="AE3" s="96" t="s">
        <v>306</v>
      </c>
      <c r="AF3" s="96" t="s">
        <v>307</v>
      </c>
      <c r="AG3" s="97" t="s">
        <v>308</v>
      </c>
      <c r="AH3" s="52" t="s">
        <v>306</v>
      </c>
    </row>
    <row r="4" spans="1:36" ht="42.75" customHeight="1" x14ac:dyDescent="0.15">
      <c r="A4" s="343">
        <v>1</v>
      </c>
      <c r="B4" s="328" t="s">
        <v>296</v>
      </c>
      <c r="C4" s="329"/>
      <c r="D4" s="134"/>
      <c r="E4" s="110" t="s">
        <v>294</v>
      </c>
      <c r="F4" s="380" t="s">
        <v>1270</v>
      </c>
      <c r="G4" s="81"/>
      <c r="H4" s="107" t="s">
        <v>295</v>
      </c>
      <c r="I4" s="318" t="s">
        <v>1274</v>
      </c>
      <c r="J4" s="134"/>
      <c r="K4" s="107" t="s">
        <v>296</v>
      </c>
      <c r="L4" s="318" t="s">
        <v>1582</v>
      </c>
      <c r="M4" s="328" t="s">
        <v>297</v>
      </c>
      <c r="N4" s="334"/>
      <c r="O4" s="86" t="s">
        <v>325</v>
      </c>
      <c r="P4" s="379" t="s">
        <v>1543</v>
      </c>
      <c r="Q4" s="86"/>
      <c r="R4" s="86" t="s">
        <v>292</v>
      </c>
      <c r="S4" s="72" t="s">
        <v>969</v>
      </c>
      <c r="T4" s="86"/>
      <c r="U4" s="331" t="s">
        <v>306</v>
      </c>
      <c r="V4" s="332" t="s">
        <v>988</v>
      </c>
      <c r="W4" s="86"/>
      <c r="X4" s="86" t="s">
        <v>325</v>
      </c>
      <c r="Y4" s="74"/>
      <c r="Z4" s="333" t="s">
        <v>294</v>
      </c>
      <c r="AA4" s="332" t="s">
        <v>305</v>
      </c>
      <c r="AB4" s="86"/>
      <c r="AC4" s="86" t="s">
        <v>295</v>
      </c>
      <c r="AD4" s="72" t="s">
        <v>638</v>
      </c>
      <c r="AE4" s="86"/>
      <c r="AF4" s="86" t="s">
        <v>295</v>
      </c>
      <c r="AG4" s="72" t="s">
        <v>649</v>
      </c>
      <c r="AH4" s="52">
        <v>1</v>
      </c>
    </row>
    <row r="5" spans="1:36" ht="42.75" customHeight="1" x14ac:dyDescent="0.15">
      <c r="A5" s="343">
        <v>2</v>
      </c>
      <c r="B5" s="328" t="s">
        <v>292</v>
      </c>
      <c r="C5" s="329"/>
      <c r="D5" s="134"/>
      <c r="E5" s="333" t="s">
        <v>297</v>
      </c>
      <c r="F5" s="381"/>
      <c r="G5" s="81"/>
      <c r="H5" s="107" t="s">
        <v>325</v>
      </c>
      <c r="I5" s="72" t="s">
        <v>717</v>
      </c>
      <c r="J5" s="134"/>
      <c r="K5" s="107" t="s">
        <v>292</v>
      </c>
      <c r="L5" s="72"/>
      <c r="M5" s="328" t="s">
        <v>306</v>
      </c>
      <c r="N5" s="334"/>
      <c r="O5" s="86" t="s">
        <v>296</v>
      </c>
      <c r="P5" s="72" t="s">
        <v>229</v>
      </c>
      <c r="Q5" s="86"/>
      <c r="R5" s="86" t="s">
        <v>294</v>
      </c>
      <c r="S5" s="72" t="s">
        <v>969</v>
      </c>
      <c r="T5" s="86"/>
      <c r="U5" s="86" t="s">
        <v>295</v>
      </c>
      <c r="V5" s="318" t="s">
        <v>1559</v>
      </c>
      <c r="W5" s="86"/>
      <c r="X5" s="86" t="s">
        <v>296</v>
      </c>
      <c r="Y5" s="74" t="s">
        <v>419</v>
      </c>
      <c r="Z5" s="333" t="s">
        <v>297</v>
      </c>
      <c r="AA5" s="332"/>
      <c r="AB5" s="86"/>
      <c r="AC5" s="86" t="s">
        <v>325</v>
      </c>
      <c r="AD5" s="72"/>
      <c r="AE5" s="86"/>
      <c r="AF5" s="86" t="s">
        <v>325</v>
      </c>
      <c r="AG5" s="72"/>
      <c r="AH5" s="52">
        <v>2</v>
      </c>
    </row>
    <row r="6" spans="1:36" ht="42.75" customHeight="1" x14ac:dyDescent="0.15">
      <c r="A6" s="343">
        <v>3</v>
      </c>
      <c r="B6" s="328" t="s">
        <v>294</v>
      </c>
      <c r="C6" s="329"/>
      <c r="D6" s="134"/>
      <c r="E6" s="333" t="s">
        <v>306</v>
      </c>
      <c r="F6" s="381" t="s">
        <v>351</v>
      </c>
      <c r="G6" s="81"/>
      <c r="H6" s="107" t="s">
        <v>296</v>
      </c>
      <c r="I6" s="321" t="s">
        <v>1275</v>
      </c>
      <c r="J6" s="134"/>
      <c r="K6" s="107" t="s">
        <v>294</v>
      </c>
      <c r="L6" s="318"/>
      <c r="M6" s="328" t="s">
        <v>295</v>
      </c>
      <c r="N6" s="334"/>
      <c r="O6" s="86" t="s">
        <v>292</v>
      </c>
      <c r="P6" s="72"/>
      <c r="Q6" s="86"/>
      <c r="R6" s="331" t="s">
        <v>297</v>
      </c>
      <c r="S6" s="332" t="s">
        <v>674</v>
      </c>
      <c r="T6" s="86"/>
      <c r="U6" s="331" t="s">
        <v>325</v>
      </c>
      <c r="V6" s="332" t="s">
        <v>493</v>
      </c>
      <c r="W6" s="86"/>
      <c r="X6" s="86" t="s">
        <v>292</v>
      </c>
      <c r="Y6" s="74" t="s">
        <v>995</v>
      </c>
      <c r="Z6" s="333" t="s">
        <v>306</v>
      </c>
      <c r="AA6" s="332"/>
      <c r="AB6" s="86"/>
      <c r="AC6" s="86" t="s">
        <v>296</v>
      </c>
      <c r="AD6" s="241" t="s">
        <v>967</v>
      </c>
      <c r="AE6" s="86"/>
      <c r="AF6" s="86" t="s">
        <v>296</v>
      </c>
      <c r="AG6" s="72"/>
      <c r="AH6" s="52">
        <v>3</v>
      </c>
    </row>
    <row r="7" spans="1:36" ht="42.75" customHeight="1" x14ac:dyDescent="0.15">
      <c r="A7" s="333">
        <v>4</v>
      </c>
      <c r="B7" s="331" t="s">
        <v>297</v>
      </c>
      <c r="C7" s="332"/>
      <c r="D7" s="134"/>
      <c r="E7" s="333" t="s">
        <v>295</v>
      </c>
      <c r="F7" s="381" t="s">
        <v>352</v>
      </c>
      <c r="G7" s="81"/>
      <c r="H7" s="107" t="s">
        <v>292</v>
      </c>
      <c r="I7" s="72" t="s">
        <v>976</v>
      </c>
      <c r="J7" s="134"/>
      <c r="K7" s="331" t="s">
        <v>297</v>
      </c>
      <c r="L7" s="332"/>
      <c r="M7" s="328" t="s">
        <v>325</v>
      </c>
      <c r="N7" s="334"/>
      <c r="O7" s="86" t="s">
        <v>294</v>
      </c>
      <c r="P7" s="72" t="s">
        <v>630</v>
      </c>
      <c r="Q7" s="86"/>
      <c r="R7" s="331" t="s">
        <v>306</v>
      </c>
      <c r="S7" s="332" t="s">
        <v>674</v>
      </c>
      <c r="T7" s="86"/>
      <c r="U7" s="86" t="s">
        <v>296</v>
      </c>
      <c r="V7" s="72"/>
      <c r="W7" s="86"/>
      <c r="X7" s="86" t="s">
        <v>294</v>
      </c>
      <c r="Y7" s="74" t="s">
        <v>996</v>
      </c>
      <c r="Z7" s="343" t="s">
        <v>295</v>
      </c>
      <c r="AA7" s="329"/>
      <c r="AB7" s="86"/>
      <c r="AC7" s="86" t="s">
        <v>292</v>
      </c>
      <c r="AD7" s="72"/>
      <c r="AE7" s="86"/>
      <c r="AF7" s="86" t="s">
        <v>292</v>
      </c>
      <c r="AG7" s="72"/>
      <c r="AH7" s="52">
        <v>4</v>
      </c>
    </row>
    <row r="8" spans="1:36" ht="42.75" customHeight="1" x14ac:dyDescent="0.15">
      <c r="A8" s="333">
        <v>5</v>
      </c>
      <c r="B8" s="331" t="s">
        <v>306</v>
      </c>
      <c r="C8" s="332"/>
      <c r="D8" s="134"/>
      <c r="E8" s="333" t="s">
        <v>400</v>
      </c>
      <c r="F8" s="381" t="s">
        <v>353</v>
      </c>
      <c r="G8" s="81"/>
      <c r="H8" s="107" t="s">
        <v>294</v>
      </c>
      <c r="I8" s="72" t="s">
        <v>228</v>
      </c>
      <c r="J8" s="134"/>
      <c r="K8" s="331" t="s">
        <v>306</v>
      </c>
      <c r="L8" s="332"/>
      <c r="M8" s="328" t="s">
        <v>296</v>
      </c>
      <c r="N8" s="334" t="s">
        <v>1507</v>
      </c>
      <c r="O8" s="331" t="s">
        <v>297</v>
      </c>
      <c r="P8" s="332"/>
      <c r="Q8" s="86"/>
      <c r="R8" s="86" t="s">
        <v>295</v>
      </c>
      <c r="S8" s="72" t="s">
        <v>654</v>
      </c>
      <c r="T8" s="86"/>
      <c r="U8" s="86" t="s">
        <v>292</v>
      </c>
      <c r="V8" s="72"/>
      <c r="W8" s="86"/>
      <c r="X8" s="331" t="s">
        <v>297</v>
      </c>
      <c r="Y8" s="335"/>
      <c r="Z8" s="343" t="s">
        <v>325</v>
      </c>
      <c r="AA8" s="329"/>
      <c r="AB8" s="86"/>
      <c r="AC8" s="86" t="s">
        <v>294</v>
      </c>
      <c r="AD8" s="72"/>
      <c r="AE8" s="86"/>
      <c r="AF8" s="86" t="s">
        <v>294</v>
      </c>
      <c r="AG8" s="72" t="s">
        <v>1544</v>
      </c>
      <c r="AH8" s="52">
        <v>5</v>
      </c>
    </row>
    <row r="9" spans="1:36" ht="42.75" customHeight="1" x14ac:dyDescent="0.15">
      <c r="A9" s="343">
        <v>6</v>
      </c>
      <c r="B9" s="328" t="s">
        <v>295</v>
      </c>
      <c r="C9" s="329"/>
      <c r="D9" s="134"/>
      <c r="E9" s="333" t="s">
        <v>296</v>
      </c>
      <c r="F9" s="381" t="s">
        <v>394</v>
      </c>
      <c r="G9" s="81"/>
      <c r="H9" s="331" t="s">
        <v>297</v>
      </c>
      <c r="I9" s="332" t="s">
        <v>658</v>
      </c>
      <c r="J9" s="134"/>
      <c r="K9" s="107" t="s">
        <v>295</v>
      </c>
      <c r="L9" s="72"/>
      <c r="M9" s="328" t="s">
        <v>292</v>
      </c>
      <c r="N9" s="334" t="s">
        <v>1507</v>
      </c>
      <c r="O9" s="331" t="s">
        <v>306</v>
      </c>
      <c r="P9" s="332"/>
      <c r="Q9" s="86"/>
      <c r="R9" s="86" t="s">
        <v>325</v>
      </c>
      <c r="S9" s="72"/>
      <c r="T9" s="86"/>
      <c r="U9" s="86" t="s">
        <v>294</v>
      </c>
      <c r="V9" s="72"/>
      <c r="W9" s="86"/>
      <c r="X9" s="331" t="s">
        <v>306</v>
      </c>
      <c r="Y9" s="335"/>
      <c r="Z9" s="134" t="s">
        <v>296</v>
      </c>
      <c r="AA9" s="72" t="s">
        <v>1019</v>
      </c>
      <c r="AB9" s="86"/>
      <c r="AC9" s="331" t="s">
        <v>297</v>
      </c>
      <c r="AD9" s="332"/>
      <c r="AE9" s="344"/>
      <c r="AF9" s="331" t="s">
        <v>297</v>
      </c>
      <c r="AG9" s="332"/>
      <c r="AH9" s="52">
        <v>6</v>
      </c>
    </row>
    <row r="10" spans="1:36" ht="42.75" customHeight="1" x14ac:dyDescent="0.15">
      <c r="A10" s="134">
        <v>7</v>
      </c>
      <c r="B10" s="107" t="s">
        <v>400</v>
      </c>
      <c r="C10" s="318" t="s">
        <v>1177</v>
      </c>
      <c r="D10" s="134"/>
      <c r="E10" s="110" t="s">
        <v>292</v>
      </c>
      <c r="F10" s="382" t="s">
        <v>226</v>
      </c>
      <c r="G10" s="81"/>
      <c r="H10" s="331" t="s">
        <v>306</v>
      </c>
      <c r="I10" s="332" t="s">
        <v>660</v>
      </c>
      <c r="J10" s="134"/>
      <c r="K10" s="107" t="s">
        <v>325</v>
      </c>
      <c r="L10" s="72"/>
      <c r="M10" s="328" t="s">
        <v>294</v>
      </c>
      <c r="N10" s="334" t="s">
        <v>1508</v>
      </c>
      <c r="O10" s="86" t="s">
        <v>295</v>
      </c>
      <c r="P10" s="72" t="s">
        <v>638</v>
      </c>
      <c r="Q10" s="86"/>
      <c r="R10" s="86" t="s">
        <v>296</v>
      </c>
      <c r="S10" s="241" t="s">
        <v>641</v>
      </c>
      <c r="T10" s="86"/>
      <c r="U10" s="331" t="s">
        <v>297</v>
      </c>
      <c r="V10" s="332"/>
      <c r="W10" s="86"/>
      <c r="X10" s="86" t="s">
        <v>295</v>
      </c>
      <c r="Y10" s="74" t="s">
        <v>951</v>
      </c>
      <c r="Z10" s="134" t="s">
        <v>292</v>
      </c>
      <c r="AA10" s="284" t="s">
        <v>1012</v>
      </c>
      <c r="AB10" s="86"/>
      <c r="AC10" s="331" t="s">
        <v>306</v>
      </c>
      <c r="AD10" s="332"/>
      <c r="AE10" s="344"/>
      <c r="AF10" s="331" t="s">
        <v>306</v>
      </c>
      <c r="AG10" s="332"/>
      <c r="AH10" s="52">
        <v>7</v>
      </c>
    </row>
    <row r="11" spans="1:36" ht="42.75" customHeight="1" x14ac:dyDescent="0.15">
      <c r="A11" s="134">
        <v>8</v>
      </c>
      <c r="B11" s="107" t="s">
        <v>296</v>
      </c>
      <c r="C11" s="72" t="s">
        <v>974</v>
      </c>
      <c r="D11" s="134"/>
      <c r="E11" s="110" t="s">
        <v>294</v>
      </c>
      <c r="F11" s="382" t="s">
        <v>630</v>
      </c>
      <c r="G11" s="81"/>
      <c r="H11" s="107" t="s">
        <v>295</v>
      </c>
      <c r="I11" s="72"/>
      <c r="J11" s="134"/>
      <c r="K11" s="107" t="s">
        <v>296</v>
      </c>
      <c r="L11" s="72"/>
      <c r="M11" s="328" t="s">
        <v>297</v>
      </c>
      <c r="N11" s="334" t="s">
        <v>1510</v>
      </c>
      <c r="O11" s="86" t="s">
        <v>325</v>
      </c>
      <c r="P11" s="72"/>
      <c r="Q11" s="86"/>
      <c r="R11" s="86" t="s">
        <v>292</v>
      </c>
      <c r="S11" s="241" t="s">
        <v>655</v>
      </c>
      <c r="T11" s="86"/>
      <c r="U11" s="331" t="s">
        <v>306</v>
      </c>
      <c r="V11" s="332"/>
      <c r="W11" s="86"/>
      <c r="X11" s="86" t="s">
        <v>325</v>
      </c>
      <c r="Y11" s="74" t="s">
        <v>1020</v>
      </c>
      <c r="Z11" s="134" t="s">
        <v>294</v>
      </c>
      <c r="AA11" s="72" t="s">
        <v>631</v>
      </c>
      <c r="AB11" s="86"/>
      <c r="AC11" s="86" t="s">
        <v>295</v>
      </c>
      <c r="AD11" s="72" t="s">
        <v>234</v>
      </c>
      <c r="AE11" s="86"/>
      <c r="AF11" s="86" t="s">
        <v>295</v>
      </c>
      <c r="AG11" s="72" t="s">
        <v>1545</v>
      </c>
      <c r="AH11" s="52">
        <v>8</v>
      </c>
    </row>
    <row r="12" spans="1:36" ht="42.75" customHeight="1" x14ac:dyDescent="0.15">
      <c r="A12" s="134">
        <v>9</v>
      </c>
      <c r="B12" s="107" t="s">
        <v>292</v>
      </c>
      <c r="C12" s="72" t="s">
        <v>710</v>
      </c>
      <c r="D12" s="134"/>
      <c r="E12" s="333" t="s">
        <v>297</v>
      </c>
      <c r="F12" s="381"/>
      <c r="G12" s="81"/>
      <c r="H12" s="107" t="s">
        <v>325</v>
      </c>
      <c r="I12" s="318" t="s">
        <v>1523</v>
      </c>
      <c r="J12" s="134"/>
      <c r="K12" s="107" t="s">
        <v>292</v>
      </c>
      <c r="L12" s="72" t="s">
        <v>630</v>
      </c>
      <c r="M12" s="328" t="s">
        <v>306</v>
      </c>
      <c r="N12" s="334" t="s">
        <v>1510</v>
      </c>
      <c r="O12" s="86" t="s">
        <v>296</v>
      </c>
      <c r="P12" s="72" t="s">
        <v>967</v>
      </c>
      <c r="Q12" s="86"/>
      <c r="R12" s="86" t="s">
        <v>294</v>
      </c>
      <c r="S12" s="241" t="s">
        <v>677</v>
      </c>
      <c r="T12" s="86"/>
      <c r="U12" s="86" t="s">
        <v>295</v>
      </c>
      <c r="V12" s="241" t="s">
        <v>1546</v>
      </c>
      <c r="W12" s="86"/>
      <c r="X12" s="86" t="s">
        <v>296</v>
      </c>
      <c r="Y12" s="74"/>
      <c r="Z12" s="333" t="s">
        <v>297</v>
      </c>
      <c r="AA12" s="332"/>
      <c r="AB12" s="86"/>
      <c r="AC12" s="86" t="s">
        <v>325</v>
      </c>
      <c r="AD12" s="72" t="s">
        <v>1547</v>
      </c>
      <c r="AE12" s="86"/>
      <c r="AF12" s="86" t="s">
        <v>325</v>
      </c>
      <c r="AG12" s="72" t="s">
        <v>1548</v>
      </c>
      <c r="AH12" s="52">
        <v>9</v>
      </c>
    </row>
    <row r="13" spans="1:36" ht="42.75" customHeight="1" x14ac:dyDescent="0.15">
      <c r="A13" s="134">
        <v>10</v>
      </c>
      <c r="B13" s="107" t="s">
        <v>294</v>
      </c>
      <c r="C13" s="318" t="s">
        <v>1170</v>
      </c>
      <c r="D13" s="134"/>
      <c r="E13" s="333" t="s">
        <v>306</v>
      </c>
      <c r="F13" s="381"/>
      <c r="G13" s="81"/>
      <c r="H13" s="107" t="s">
        <v>296</v>
      </c>
      <c r="I13" s="318" t="s">
        <v>619</v>
      </c>
      <c r="J13" s="134"/>
      <c r="K13" s="107" t="s">
        <v>294</v>
      </c>
      <c r="L13" s="318" t="s">
        <v>1529</v>
      </c>
      <c r="M13" s="328" t="s">
        <v>295</v>
      </c>
      <c r="N13" s="334" t="s">
        <v>486</v>
      </c>
      <c r="O13" s="86" t="s">
        <v>292</v>
      </c>
      <c r="P13" s="72"/>
      <c r="Q13" s="86"/>
      <c r="R13" s="331" t="s">
        <v>297</v>
      </c>
      <c r="S13" s="332" t="s">
        <v>490</v>
      </c>
      <c r="T13" s="86"/>
      <c r="U13" s="86" t="s">
        <v>325</v>
      </c>
      <c r="V13" s="72" t="s">
        <v>1549</v>
      </c>
      <c r="W13" s="86"/>
      <c r="X13" s="86" t="s">
        <v>292</v>
      </c>
      <c r="Y13" s="74"/>
      <c r="Z13" s="333" t="s">
        <v>306</v>
      </c>
      <c r="AA13" s="332"/>
      <c r="AB13" s="86"/>
      <c r="AC13" s="86" t="s">
        <v>296</v>
      </c>
      <c r="AD13" s="72" t="s">
        <v>1550</v>
      </c>
      <c r="AE13" s="86"/>
      <c r="AF13" s="86" t="s">
        <v>296</v>
      </c>
      <c r="AG13" s="72" t="s">
        <v>1142</v>
      </c>
      <c r="AH13" s="52">
        <v>10</v>
      </c>
    </row>
    <row r="14" spans="1:36" ht="42.75" customHeight="1" x14ac:dyDescent="0.15">
      <c r="A14" s="333">
        <v>11</v>
      </c>
      <c r="B14" s="331" t="s">
        <v>297</v>
      </c>
      <c r="C14" s="332"/>
      <c r="D14" s="134"/>
      <c r="E14" s="110" t="s">
        <v>295</v>
      </c>
      <c r="F14" s="382" t="s">
        <v>1129</v>
      </c>
      <c r="G14" s="81"/>
      <c r="H14" s="107" t="s">
        <v>292</v>
      </c>
      <c r="I14" s="72" t="s">
        <v>630</v>
      </c>
      <c r="J14" s="134"/>
      <c r="K14" s="331" t="s">
        <v>297</v>
      </c>
      <c r="L14" s="332"/>
      <c r="M14" s="328" t="s">
        <v>325</v>
      </c>
      <c r="N14" s="334" t="s">
        <v>1511</v>
      </c>
      <c r="O14" s="86" t="s">
        <v>294</v>
      </c>
      <c r="P14" s="318" t="s">
        <v>230</v>
      </c>
      <c r="Q14" s="86"/>
      <c r="R14" s="331" t="s">
        <v>306</v>
      </c>
      <c r="S14" s="332" t="s">
        <v>523</v>
      </c>
      <c r="T14" s="86"/>
      <c r="U14" s="86" t="s">
        <v>296</v>
      </c>
      <c r="V14" s="241" t="s">
        <v>419</v>
      </c>
      <c r="W14" s="86"/>
      <c r="X14" s="86" t="s">
        <v>294</v>
      </c>
      <c r="Y14" s="285" t="s">
        <v>1021</v>
      </c>
      <c r="Z14" s="333" t="s">
        <v>295</v>
      </c>
      <c r="AA14" s="332" t="s">
        <v>998</v>
      </c>
      <c r="AB14" s="86"/>
      <c r="AC14" s="331" t="s">
        <v>292</v>
      </c>
      <c r="AD14" s="332" t="s">
        <v>298</v>
      </c>
      <c r="AE14" s="86"/>
      <c r="AF14" s="86" t="s">
        <v>292</v>
      </c>
      <c r="AG14" s="318" t="s">
        <v>1180</v>
      </c>
      <c r="AH14" s="52">
        <v>11</v>
      </c>
    </row>
    <row r="15" spans="1:36" ht="42.75" customHeight="1" x14ac:dyDescent="0.15">
      <c r="A15" s="333">
        <v>12</v>
      </c>
      <c r="B15" s="331" t="s">
        <v>306</v>
      </c>
      <c r="C15" s="332"/>
      <c r="D15" s="134"/>
      <c r="E15" s="110" t="s">
        <v>400</v>
      </c>
      <c r="F15" s="383"/>
      <c r="G15" s="81"/>
      <c r="H15" s="107" t="s">
        <v>294</v>
      </c>
      <c r="I15" s="318" t="s">
        <v>1276</v>
      </c>
      <c r="J15" s="134"/>
      <c r="K15" s="331" t="s">
        <v>306</v>
      </c>
      <c r="L15" s="332"/>
      <c r="M15" s="328" t="s">
        <v>296</v>
      </c>
      <c r="N15" s="334" t="s">
        <v>1538</v>
      </c>
      <c r="O15" s="331" t="s">
        <v>297</v>
      </c>
      <c r="P15" s="332"/>
      <c r="Q15" s="86"/>
      <c r="R15" s="86" t="s">
        <v>295</v>
      </c>
      <c r="S15" s="241" t="s">
        <v>231</v>
      </c>
      <c r="T15" s="86"/>
      <c r="U15" s="86" t="s">
        <v>292</v>
      </c>
      <c r="V15" s="72" t="s">
        <v>991</v>
      </c>
      <c r="W15" s="86"/>
      <c r="X15" s="331" t="s">
        <v>297</v>
      </c>
      <c r="Y15" s="335"/>
      <c r="Z15" s="134" t="s">
        <v>325</v>
      </c>
      <c r="AA15" s="72" t="s">
        <v>630</v>
      </c>
      <c r="AB15" s="86"/>
      <c r="AC15" s="86" t="s">
        <v>294</v>
      </c>
      <c r="AD15" s="72"/>
      <c r="AE15" s="86"/>
      <c r="AF15" s="86" t="s">
        <v>294</v>
      </c>
      <c r="AG15" s="72" t="s">
        <v>1005</v>
      </c>
      <c r="AH15" s="52">
        <v>12</v>
      </c>
    </row>
    <row r="16" spans="1:36" ht="42.75" customHeight="1" x14ac:dyDescent="0.15">
      <c r="A16" s="134">
        <v>13</v>
      </c>
      <c r="B16" s="107" t="s">
        <v>295</v>
      </c>
      <c r="C16" s="318" t="s">
        <v>1225</v>
      </c>
      <c r="D16" s="134"/>
      <c r="E16" s="110" t="s">
        <v>296</v>
      </c>
      <c r="F16" s="384" t="s">
        <v>1273</v>
      </c>
      <c r="G16" s="81"/>
      <c r="H16" s="331" t="s">
        <v>297</v>
      </c>
      <c r="I16" s="375"/>
      <c r="J16" s="134"/>
      <c r="K16" s="107" t="s">
        <v>295</v>
      </c>
      <c r="L16" s="72"/>
      <c r="M16" s="328" t="s">
        <v>292</v>
      </c>
      <c r="N16" s="334"/>
      <c r="O16" s="331" t="s">
        <v>306</v>
      </c>
      <c r="P16" s="332"/>
      <c r="Q16" s="86"/>
      <c r="R16" s="86" t="s">
        <v>325</v>
      </c>
      <c r="S16" s="72"/>
      <c r="T16" s="86"/>
      <c r="U16" s="86" t="s">
        <v>294</v>
      </c>
      <c r="V16" s="72" t="s">
        <v>992</v>
      </c>
      <c r="W16" s="86"/>
      <c r="X16" s="331" t="s">
        <v>306</v>
      </c>
      <c r="Y16" s="335"/>
      <c r="Z16" s="134" t="s">
        <v>296</v>
      </c>
      <c r="AA16" s="241" t="s">
        <v>419</v>
      </c>
      <c r="AB16" s="86"/>
      <c r="AC16" s="331" t="s">
        <v>297</v>
      </c>
      <c r="AD16" s="332"/>
      <c r="AE16" s="344"/>
      <c r="AF16" s="331" t="s">
        <v>297</v>
      </c>
      <c r="AG16" s="332"/>
      <c r="AH16" s="52">
        <v>13</v>
      </c>
    </row>
    <row r="17" spans="1:34" ht="42.75" customHeight="1" x14ac:dyDescent="0.15">
      <c r="A17" s="134">
        <v>14</v>
      </c>
      <c r="B17" s="107" t="s">
        <v>400</v>
      </c>
      <c r="C17" s="318" t="s">
        <v>1230</v>
      </c>
      <c r="D17" s="134"/>
      <c r="E17" s="110" t="s">
        <v>292</v>
      </c>
      <c r="F17" s="383"/>
      <c r="G17" s="81"/>
      <c r="H17" s="331" t="s">
        <v>306</v>
      </c>
      <c r="I17" s="375"/>
      <c r="J17" s="134"/>
      <c r="K17" s="107" t="s">
        <v>325</v>
      </c>
      <c r="L17" s="72"/>
      <c r="M17" s="328" t="s">
        <v>294</v>
      </c>
      <c r="N17" s="334"/>
      <c r="O17" s="86" t="s">
        <v>295</v>
      </c>
      <c r="P17" s="72"/>
      <c r="Q17" s="86"/>
      <c r="R17" s="86" t="s">
        <v>296</v>
      </c>
      <c r="S17" s="379" t="s">
        <v>1557</v>
      </c>
      <c r="T17" s="86"/>
      <c r="U17" s="331" t="s">
        <v>297</v>
      </c>
      <c r="V17" s="318" t="s">
        <v>1585</v>
      </c>
      <c r="W17" s="86"/>
      <c r="X17" s="86" t="s">
        <v>295</v>
      </c>
      <c r="Y17" s="74"/>
      <c r="Z17" s="134" t="s">
        <v>292</v>
      </c>
      <c r="AA17" s="72" t="s">
        <v>1000</v>
      </c>
      <c r="AB17" s="86"/>
      <c r="AC17" s="331" t="s">
        <v>306</v>
      </c>
      <c r="AD17" s="332"/>
      <c r="AE17" s="344"/>
      <c r="AF17" s="331" t="s">
        <v>306</v>
      </c>
      <c r="AG17" s="332"/>
      <c r="AH17" s="52">
        <v>14</v>
      </c>
    </row>
    <row r="18" spans="1:34" ht="42.75" customHeight="1" x14ac:dyDescent="0.15">
      <c r="A18" s="134">
        <v>15</v>
      </c>
      <c r="B18" s="107" t="s">
        <v>296</v>
      </c>
      <c r="C18" s="72" t="s">
        <v>619</v>
      </c>
      <c r="D18" s="134"/>
      <c r="E18" s="110" t="s">
        <v>294</v>
      </c>
      <c r="F18" s="383"/>
      <c r="G18" s="81"/>
      <c r="H18" s="107" t="s">
        <v>295</v>
      </c>
      <c r="I18" s="321"/>
      <c r="J18" s="134"/>
      <c r="K18" s="107" t="s">
        <v>296</v>
      </c>
      <c r="L18" s="318" t="s">
        <v>1555</v>
      </c>
      <c r="M18" s="328" t="s">
        <v>297</v>
      </c>
      <c r="N18" s="334"/>
      <c r="O18" s="86" t="s">
        <v>325</v>
      </c>
      <c r="P18" s="72"/>
      <c r="Q18" s="86"/>
      <c r="R18" s="86" t="s">
        <v>292</v>
      </c>
      <c r="S18" s="72"/>
      <c r="T18" s="86"/>
      <c r="U18" s="331" t="s">
        <v>306</v>
      </c>
      <c r="V18" s="332"/>
      <c r="W18" s="86"/>
      <c r="X18" s="86" t="s">
        <v>325</v>
      </c>
      <c r="Y18" s="74"/>
      <c r="Z18" s="134" t="s">
        <v>294</v>
      </c>
      <c r="AA18" s="72"/>
      <c r="AB18" s="86"/>
      <c r="AC18" s="86" t="s">
        <v>295</v>
      </c>
      <c r="AD18" s="72"/>
      <c r="AE18" s="86"/>
      <c r="AF18" s="86" t="s">
        <v>295</v>
      </c>
      <c r="AG18" s="72"/>
      <c r="AH18" s="52">
        <v>15</v>
      </c>
    </row>
    <row r="19" spans="1:34" ht="42.75" customHeight="1" x14ac:dyDescent="0.15">
      <c r="A19" s="134">
        <v>16</v>
      </c>
      <c r="B19" s="107" t="s">
        <v>292</v>
      </c>
      <c r="C19" s="241"/>
      <c r="D19" s="134"/>
      <c r="E19" s="333" t="s">
        <v>297</v>
      </c>
      <c r="F19" s="381"/>
      <c r="G19" s="81"/>
      <c r="H19" s="107" t="s">
        <v>325</v>
      </c>
      <c r="I19" s="318" t="s">
        <v>1524</v>
      </c>
      <c r="J19" s="134"/>
      <c r="K19" s="107" t="s">
        <v>292</v>
      </c>
      <c r="L19" s="318" t="s">
        <v>1531</v>
      </c>
      <c r="M19" s="328" t="s">
        <v>306</v>
      </c>
      <c r="N19" s="334"/>
      <c r="O19" s="86" t="s">
        <v>296</v>
      </c>
      <c r="P19" s="318" t="s">
        <v>1237</v>
      </c>
      <c r="Q19" s="86"/>
      <c r="R19" s="86" t="s">
        <v>294</v>
      </c>
      <c r="S19" s="72"/>
      <c r="T19" s="86"/>
      <c r="U19" s="86" t="s">
        <v>295</v>
      </c>
      <c r="V19" s="72" t="s">
        <v>512</v>
      </c>
      <c r="W19" s="86"/>
      <c r="X19" s="86" t="s">
        <v>296</v>
      </c>
      <c r="Y19" s="74" t="s">
        <v>408</v>
      </c>
      <c r="Z19" s="333" t="s">
        <v>297</v>
      </c>
      <c r="AA19" s="286" t="s">
        <v>1239</v>
      </c>
      <c r="AB19" s="86"/>
      <c r="AC19" s="86" t="s">
        <v>325</v>
      </c>
      <c r="AD19" s="72"/>
      <c r="AE19" s="86"/>
      <c r="AF19" s="86" t="s">
        <v>325</v>
      </c>
      <c r="AG19" s="72"/>
      <c r="AH19" s="52">
        <v>16</v>
      </c>
    </row>
    <row r="20" spans="1:34" ht="42.75" customHeight="1" x14ac:dyDescent="0.15">
      <c r="A20" s="134">
        <v>17</v>
      </c>
      <c r="B20" s="107" t="s">
        <v>294</v>
      </c>
      <c r="C20" s="72" t="s">
        <v>1127</v>
      </c>
      <c r="D20" s="134"/>
      <c r="E20" s="333" t="s">
        <v>306</v>
      </c>
      <c r="F20" s="381"/>
      <c r="G20" s="81"/>
      <c r="H20" s="107" t="s">
        <v>296</v>
      </c>
      <c r="I20" s="318" t="s">
        <v>1525</v>
      </c>
      <c r="J20" s="134"/>
      <c r="K20" s="107" t="s">
        <v>294</v>
      </c>
      <c r="L20" s="318" t="s">
        <v>1530</v>
      </c>
      <c r="M20" s="328" t="s">
        <v>295</v>
      </c>
      <c r="N20" s="334"/>
      <c r="O20" s="86" t="s">
        <v>292</v>
      </c>
      <c r="P20" s="318" t="s">
        <v>1556</v>
      </c>
      <c r="Q20" s="86"/>
      <c r="R20" s="331" t="s">
        <v>297</v>
      </c>
      <c r="S20" s="332"/>
      <c r="T20" s="86"/>
      <c r="U20" s="86" t="s">
        <v>325</v>
      </c>
      <c r="V20" s="72"/>
      <c r="W20" s="86"/>
      <c r="X20" s="86" t="s">
        <v>292</v>
      </c>
      <c r="Y20" s="74" t="s">
        <v>405</v>
      </c>
      <c r="Z20" s="333" t="s">
        <v>306</v>
      </c>
      <c r="AA20" s="332"/>
      <c r="AB20" s="86"/>
      <c r="AC20" s="86" t="s">
        <v>296</v>
      </c>
      <c r="AD20" s="72"/>
      <c r="AE20" s="86"/>
      <c r="AF20" s="86" t="s">
        <v>296</v>
      </c>
      <c r="AG20" s="318" t="s">
        <v>1619</v>
      </c>
      <c r="AH20" s="52">
        <v>17</v>
      </c>
    </row>
    <row r="21" spans="1:34" ht="42.75" customHeight="1" x14ac:dyDescent="0.15">
      <c r="A21" s="333">
        <v>18</v>
      </c>
      <c r="B21" s="331" t="s">
        <v>297</v>
      </c>
      <c r="C21" s="332"/>
      <c r="D21" s="134"/>
      <c r="E21" s="110" t="s">
        <v>295</v>
      </c>
      <c r="F21" s="383"/>
      <c r="G21" s="81"/>
      <c r="H21" s="107" t="s">
        <v>292</v>
      </c>
      <c r="I21" s="318"/>
      <c r="J21" s="134"/>
      <c r="K21" s="328" t="s">
        <v>297</v>
      </c>
      <c r="L21" s="329"/>
      <c r="M21" s="328" t="s">
        <v>325</v>
      </c>
      <c r="N21" s="334" t="s">
        <v>525</v>
      </c>
      <c r="O21" s="86" t="s">
        <v>294</v>
      </c>
      <c r="P21" s="72"/>
      <c r="Q21" s="86"/>
      <c r="R21" s="331" t="s">
        <v>306</v>
      </c>
      <c r="S21" s="332"/>
      <c r="T21" s="86"/>
      <c r="U21" s="86" t="s">
        <v>296</v>
      </c>
      <c r="V21" s="286" t="s">
        <v>1178</v>
      </c>
      <c r="W21" s="86"/>
      <c r="X21" s="86" t="s">
        <v>294</v>
      </c>
      <c r="Y21" s="74" t="s">
        <v>406</v>
      </c>
      <c r="Z21" s="134" t="s">
        <v>295</v>
      </c>
      <c r="AA21" s="72"/>
      <c r="AB21" s="86"/>
      <c r="AC21" s="86" t="s">
        <v>292</v>
      </c>
      <c r="AD21" s="72"/>
      <c r="AE21" s="86"/>
      <c r="AF21" s="86" t="s">
        <v>292</v>
      </c>
      <c r="AG21" s="72" t="s">
        <v>1006</v>
      </c>
      <c r="AH21" s="52">
        <v>18</v>
      </c>
    </row>
    <row r="22" spans="1:34" ht="42.75" customHeight="1" x14ac:dyDescent="0.15">
      <c r="A22" s="333">
        <v>19</v>
      </c>
      <c r="B22" s="331" t="s">
        <v>306</v>
      </c>
      <c r="C22" s="332"/>
      <c r="D22" s="134"/>
      <c r="E22" s="110" t="s">
        <v>400</v>
      </c>
      <c r="F22" s="382" t="s">
        <v>1271</v>
      </c>
      <c r="G22" s="81"/>
      <c r="H22" s="107" t="s">
        <v>294</v>
      </c>
      <c r="I22" s="318" t="s">
        <v>1526</v>
      </c>
      <c r="J22" s="134"/>
      <c r="K22" s="328" t="s">
        <v>306</v>
      </c>
      <c r="L22" s="329"/>
      <c r="M22" s="328" t="s">
        <v>296</v>
      </c>
      <c r="N22" s="334" t="s">
        <v>1514</v>
      </c>
      <c r="O22" s="331" t="s">
        <v>297</v>
      </c>
      <c r="P22" s="332"/>
      <c r="Q22" s="86"/>
      <c r="R22" s="86" t="s">
        <v>295</v>
      </c>
      <c r="S22" s="72"/>
      <c r="T22" s="86"/>
      <c r="U22" s="86" t="s">
        <v>292</v>
      </c>
      <c r="V22" s="72" t="s">
        <v>505</v>
      </c>
      <c r="W22" s="86"/>
      <c r="X22" s="331" t="s">
        <v>297</v>
      </c>
      <c r="Y22" s="335"/>
      <c r="Z22" s="134" t="s">
        <v>325</v>
      </c>
      <c r="AA22" s="72"/>
      <c r="AB22" s="86"/>
      <c r="AC22" s="86" t="s">
        <v>294</v>
      </c>
      <c r="AD22" s="72" t="s">
        <v>631</v>
      </c>
      <c r="AE22" s="86"/>
      <c r="AF22" s="86" t="s">
        <v>294</v>
      </c>
      <c r="AG22" s="298" t="s">
        <v>631</v>
      </c>
      <c r="AH22" s="52">
        <v>19</v>
      </c>
    </row>
    <row r="23" spans="1:34" ht="42.75" customHeight="1" x14ac:dyDescent="0.15">
      <c r="A23" s="134">
        <v>20</v>
      </c>
      <c r="B23" s="107" t="s">
        <v>295</v>
      </c>
      <c r="C23" s="318" t="s">
        <v>1171</v>
      </c>
      <c r="D23" s="134"/>
      <c r="E23" s="110" t="s">
        <v>296</v>
      </c>
      <c r="F23" s="382" t="s">
        <v>1272</v>
      </c>
      <c r="G23" s="81"/>
      <c r="H23" s="331" t="s">
        <v>297</v>
      </c>
      <c r="I23" s="332"/>
      <c r="J23" s="134"/>
      <c r="K23" s="86" t="s">
        <v>295</v>
      </c>
      <c r="L23" s="72" t="s">
        <v>951</v>
      </c>
      <c r="M23" s="328" t="s">
        <v>292</v>
      </c>
      <c r="N23" s="334" t="s">
        <v>1515</v>
      </c>
      <c r="O23" s="331" t="s">
        <v>306</v>
      </c>
      <c r="P23" s="332"/>
      <c r="Q23" s="86"/>
      <c r="R23" s="86" t="s">
        <v>325</v>
      </c>
      <c r="S23" s="72"/>
      <c r="T23" s="86"/>
      <c r="U23" s="86" t="s">
        <v>294</v>
      </c>
      <c r="V23" s="72"/>
      <c r="W23" s="86"/>
      <c r="X23" s="331" t="s">
        <v>306</v>
      </c>
      <c r="Y23" s="335"/>
      <c r="Z23" s="134" t="s">
        <v>296</v>
      </c>
      <c r="AA23" s="286" t="s">
        <v>1179</v>
      </c>
      <c r="AB23" s="86"/>
      <c r="AC23" s="86" t="s">
        <v>297</v>
      </c>
      <c r="AD23" s="241"/>
      <c r="AE23" s="86"/>
      <c r="AF23" s="331" t="s">
        <v>297</v>
      </c>
      <c r="AG23" s="332" t="s">
        <v>543</v>
      </c>
      <c r="AH23" s="52">
        <v>20</v>
      </c>
    </row>
    <row r="24" spans="1:34" ht="42.75" customHeight="1" x14ac:dyDescent="0.15">
      <c r="A24" s="134">
        <v>21</v>
      </c>
      <c r="B24" s="107" t="s">
        <v>400</v>
      </c>
      <c r="C24" s="72"/>
      <c r="D24" s="134"/>
      <c r="E24" s="110" t="s">
        <v>292</v>
      </c>
      <c r="F24" s="382" t="s">
        <v>1165</v>
      </c>
      <c r="G24" s="81"/>
      <c r="H24" s="331" t="s">
        <v>306</v>
      </c>
      <c r="I24" s="332"/>
      <c r="J24" s="134"/>
      <c r="K24" s="86" t="s">
        <v>325</v>
      </c>
      <c r="L24" s="72" t="s">
        <v>979</v>
      </c>
      <c r="M24" s="328" t="s">
        <v>294</v>
      </c>
      <c r="N24" s="334" t="s">
        <v>1539</v>
      </c>
      <c r="O24" s="331" t="s">
        <v>295</v>
      </c>
      <c r="P24" s="332" t="s">
        <v>965</v>
      </c>
      <c r="Q24" s="86"/>
      <c r="R24" s="86" t="s">
        <v>296</v>
      </c>
      <c r="S24" s="72" t="s">
        <v>970</v>
      </c>
      <c r="T24" s="86"/>
      <c r="U24" s="331" t="s">
        <v>297</v>
      </c>
      <c r="V24" s="341" t="s">
        <v>499</v>
      </c>
      <c r="W24" s="86"/>
      <c r="X24" s="86" t="s">
        <v>295</v>
      </c>
      <c r="Y24" s="74" t="s">
        <v>407</v>
      </c>
      <c r="Z24" s="134" t="s">
        <v>292</v>
      </c>
      <c r="AA24" s="72"/>
      <c r="AB24" s="86"/>
      <c r="AC24" s="86" t="s">
        <v>306</v>
      </c>
      <c r="AD24" s="72"/>
      <c r="AE24" s="86"/>
      <c r="AF24" s="331" t="s">
        <v>306</v>
      </c>
      <c r="AG24" s="332"/>
      <c r="AH24" s="52">
        <v>21</v>
      </c>
    </row>
    <row r="25" spans="1:34" ht="42.75" customHeight="1" x14ac:dyDescent="0.15">
      <c r="A25" s="134">
        <v>22</v>
      </c>
      <c r="B25" s="107" t="s">
        <v>296</v>
      </c>
      <c r="C25" s="321" t="s">
        <v>1163</v>
      </c>
      <c r="D25" s="134"/>
      <c r="E25" s="110" t="s">
        <v>294</v>
      </c>
      <c r="F25" s="383"/>
      <c r="G25" s="81"/>
      <c r="H25" s="107" t="s">
        <v>295</v>
      </c>
      <c r="I25" s="72"/>
      <c r="J25" s="134"/>
      <c r="K25" s="86" t="s">
        <v>296</v>
      </c>
      <c r="L25" s="318" t="s">
        <v>1483</v>
      </c>
      <c r="M25" s="328" t="s">
        <v>297</v>
      </c>
      <c r="N25" s="334" t="s">
        <v>1540</v>
      </c>
      <c r="O25" s="331" t="s">
        <v>325</v>
      </c>
      <c r="P25" s="332" t="s">
        <v>418</v>
      </c>
      <c r="Q25" s="86"/>
      <c r="R25" s="86" t="s">
        <v>292</v>
      </c>
      <c r="S25" s="72" t="s">
        <v>642</v>
      </c>
      <c r="T25" s="86"/>
      <c r="U25" s="331" t="s">
        <v>306</v>
      </c>
      <c r="V25" s="332"/>
      <c r="W25" s="86"/>
      <c r="X25" s="86" t="s">
        <v>325</v>
      </c>
      <c r="Y25" s="74" t="s">
        <v>409</v>
      </c>
      <c r="Z25" s="134" t="s">
        <v>294</v>
      </c>
      <c r="AA25" s="72"/>
      <c r="AB25" s="86"/>
      <c r="AC25" s="86" t="s">
        <v>295</v>
      </c>
      <c r="AD25" s="72" t="s">
        <v>235</v>
      </c>
      <c r="AE25" s="86"/>
      <c r="AF25" s="86" t="s">
        <v>295</v>
      </c>
      <c r="AG25" s="72" t="s">
        <v>1017</v>
      </c>
      <c r="AH25" s="52">
        <v>22</v>
      </c>
    </row>
    <row r="26" spans="1:34" ht="42.75" customHeight="1" x14ac:dyDescent="0.15">
      <c r="A26" s="134">
        <v>23</v>
      </c>
      <c r="B26" s="107" t="s">
        <v>292</v>
      </c>
      <c r="C26" s="321" t="s">
        <v>711</v>
      </c>
      <c r="D26" s="134"/>
      <c r="E26" s="333" t="s">
        <v>297</v>
      </c>
      <c r="F26" s="381"/>
      <c r="G26" s="81"/>
      <c r="H26" s="107" t="s">
        <v>325</v>
      </c>
      <c r="I26" s="318" t="s">
        <v>1527</v>
      </c>
      <c r="J26" s="134"/>
      <c r="K26" s="328" t="s">
        <v>292</v>
      </c>
      <c r="L26" s="329" t="s">
        <v>483</v>
      </c>
      <c r="M26" s="328" t="s">
        <v>306</v>
      </c>
      <c r="N26" s="334" t="s">
        <v>1518</v>
      </c>
      <c r="O26" s="86" t="s">
        <v>296</v>
      </c>
      <c r="P26" s="72" t="s">
        <v>631</v>
      </c>
      <c r="Q26" s="86"/>
      <c r="R26" s="86" t="s">
        <v>294</v>
      </c>
      <c r="S26" s="318" t="s">
        <v>1558</v>
      </c>
      <c r="T26" s="86"/>
      <c r="U26" s="331" t="s">
        <v>295</v>
      </c>
      <c r="V26" s="332" t="s">
        <v>498</v>
      </c>
      <c r="W26" s="86"/>
      <c r="X26" s="86" t="s">
        <v>296</v>
      </c>
      <c r="Y26" s="74" t="s">
        <v>1551</v>
      </c>
      <c r="Z26" s="333" t="s">
        <v>297</v>
      </c>
      <c r="AA26" s="332"/>
      <c r="AB26" s="86"/>
      <c r="AC26" s="331" t="s">
        <v>325</v>
      </c>
      <c r="AD26" s="332" t="s">
        <v>1004</v>
      </c>
      <c r="AE26" s="86"/>
      <c r="AF26" s="86" t="s">
        <v>325</v>
      </c>
      <c r="AG26" s="72" t="s">
        <v>1620</v>
      </c>
      <c r="AH26" s="52">
        <v>23</v>
      </c>
    </row>
    <row r="27" spans="1:34" ht="42.75" customHeight="1" x14ac:dyDescent="0.15">
      <c r="A27" s="134">
        <v>24</v>
      </c>
      <c r="B27" s="107" t="s">
        <v>294</v>
      </c>
      <c r="C27" s="321" t="s">
        <v>1122</v>
      </c>
      <c r="D27" s="134"/>
      <c r="E27" s="333" t="s">
        <v>306</v>
      </c>
      <c r="F27" s="381"/>
      <c r="G27" s="81"/>
      <c r="H27" s="107" t="s">
        <v>296</v>
      </c>
      <c r="I27" s="318" t="s">
        <v>1528</v>
      </c>
      <c r="J27" s="134"/>
      <c r="K27" s="328" t="s">
        <v>294</v>
      </c>
      <c r="L27" s="329" t="s">
        <v>484</v>
      </c>
      <c r="M27" s="328" t="s">
        <v>295</v>
      </c>
      <c r="N27" s="334" t="s">
        <v>1519</v>
      </c>
      <c r="O27" s="86" t="s">
        <v>292</v>
      </c>
      <c r="P27" s="72" t="s">
        <v>1134</v>
      </c>
      <c r="Q27" s="86"/>
      <c r="R27" s="331" t="s">
        <v>297</v>
      </c>
      <c r="S27" s="332"/>
      <c r="T27" s="86"/>
      <c r="U27" s="86" t="s">
        <v>325</v>
      </c>
      <c r="V27" s="72"/>
      <c r="W27" s="86"/>
      <c r="X27" s="86" t="s">
        <v>292</v>
      </c>
      <c r="Y27" s="74" t="s">
        <v>1023</v>
      </c>
      <c r="Z27" s="333" t="s">
        <v>306</v>
      </c>
      <c r="AA27" s="332"/>
      <c r="AB27" s="86"/>
      <c r="AC27" s="86" t="s">
        <v>296</v>
      </c>
      <c r="AD27" s="72" t="s">
        <v>1552</v>
      </c>
      <c r="AE27" s="86"/>
      <c r="AF27" s="86" t="s">
        <v>296</v>
      </c>
      <c r="AG27" s="72" t="s">
        <v>1008</v>
      </c>
      <c r="AH27" s="52">
        <v>24</v>
      </c>
    </row>
    <row r="28" spans="1:34" ht="42.75" customHeight="1" x14ac:dyDescent="0.15">
      <c r="A28" s="343">
        <v>25</v>
      </c>
      <c r="B28" s="328" t="s">
        <v>297</v>
      </c>
      <c r="C28" s="329"/>
      <c r="D28" s="134"/>
      <c r="E28" s="110" t="s">
        <v>295</v>
      </c>
      <c r="F28" s="382" t="s">
        <v>716</v>
      </c>
      <c r="G28" s="81"/>
      <c r="H28" s="107" t="s">
        <v>292</v>
      </c>
      <c r="I28" s="72"/>
      <c r="J28" s="134"/>
      <c r="K28" s="328" t="s">
        <v>297</v>
      </c>
      <c r="L28" s="329"/>
      <c r="M28" s="328" t="s">
        <v>325</v>
      </c>
      <c r="N28" s="334"/>
      <c r="O28" s="86" t="s">
        <v>294</v>
      </c>
      <c r="P28" s="72" t="s">
        <v>1132</v>
      </c>
      <c r="Q28" s="86"/>
      <c r="R28" s="331" t="s">
        <v>306</v>
      </c>
      <c r="S28" s="332"/>
      <c r="T28" s="86"/>
      <c r="U28" s="86" t="s">
        <v>296</v>
      </c>
      <c r="V28" s="72" t="s">
        <v>1136</v>
      </c>
      <c r="W28" s="86"/>
      <c r="X28" s="86" t="s">
        <v>294</v>
      </c>
      <c r="Y28" s="74"/>
      <c r="Z28" s="134" t="s">
        <v>295</v>
      </c>
      <c r="AA28" s="72"/>
      <c r="AB28" s="86"/>
      <c r="AC28" s="86" t="s">
        <v>292</v>
      </c>
      <c r="AD28" s="72" t="s">
        <v>630</v>
      </c>
      <c r="AE28" s="86"/>
      <c r="AF28" s="86" t="s">
        <v>292</v>
      </c>
      <c r="AG28" s="72" t="s">
        <v>1016</v>
      </c>
      <c r="AH28" s="52">
        <v>25</v>
      </c>
    </row>
    <row r="29" spans="1:34" ht="42.75" customHeight="1" x14ac:dyDescent="0.15">
      <c r="A29" s="343">
        <v>26</v>
      </c>
      <c r="B29" s="328" t="s">
        <v>306</v>
      </c>
      <c r="C29" s="329"/>
      <c r="D29" s="134"/>
      <c r="E29" s="110" t="s">
        <v>400</v>
      </c>
      <c r="F29" s="383"/>
      <c r="G29" s="81"/>
      <c r="H29" s="107" t="s">
        <v>294</v>
      </c>
      <c r="I29" s="72"/>
      <c r="J29" s="134"/>
      <c r="K29" s="328" t="s">
        <v>306</v>
      </c>
      <c r="L29" s="377" t="s">
        <v>1537</v>
      </c>
      <c r="M29" s="86" t="s">
        <v>296</v>
      </c>
      <c r="N29" s="378" t="s">
        <v>1542</v>
      </c>
      <c r="O29" s="331" t="s">
        <v>297</v>
      </c>
      <c r="P29" s="332" t="s">
        <v>1133</v>
      </c>
      <c r="Q29" s="86"/>
      <c r="R29" s="86" t="s">
        <v>295</v>
      </c>
      <c r="S29" s="72" t="s">
        <v>971</v>
      </c>
      <c r="T29" s="86"/>
      <c r="U29" s="86" t="s">
        <v>292</v>
      </c>
      <c r="V29" s="72" t="s">
        <v>432</v>
      </c>
      <c r="W29" s="86"/>
      <c r="X29" s="331" t="s">
        <v>297</v>
      </c>
      <c r="Y29" s="335"/>
      <c r="Z29" s="134" t="s">
        <v>325</v>
      </c>
      <c r="AA29" s="72"/>
      <c r="AB29" s="86"/>
      <c r="AC29" s="86" t="s">
        <v>294</v>
      </c>
      <c r="AD29" s="241"/>
      <c r="AE29" s="86"/>
      <c r="AF29" s="328" t="s">
        <v>294</v>
      </c>
      <c r="AG29" s="329"/>
      <c r="AH29" s="52">
        <v>26</v>
      </c>
    </row>
    <row r="30" spans="1:34" ht="42.75" customHeight="1" x14ac:dyDescent="0.15">
      <c r="A30" s="134">
        <v>27</v>
      </c>
      <c r="B30" s="107" t="s">
        <v>295</v>
      </c>
      <c r="C30" s="321" t="s">
        <v>1123</v>
      </c>
      <c r="D30" s="134"/>
      <c r="E30" s="110" t="s">
        <v>296</v>
      </c>
      <c r="F30" s="383"/>
      <c r="G30" s="81"/>
      <c r="H30" s="331" t="s">
        <v>297</v>
      </c>
      <c r="I30" s="332"/>
      <c r="J30" s="134"/>
      <c r="K30" s="86" t="s">
        <v>295</v>
      </c>
      <c r="L30" s="318" t="s">
        <v>1532</v>
      </c>
      <c r="M30" s="86" t="s">
        <v>292</v>
      </c>
      <c r="N30" s="74" t="s">
        <v>1541</v>
      </c>
      <c r="O30" s="331" t="s">
        <v>306</v>
      </c>
      <c r="P30" s="332" t="s">
        <v>1133</v>
      </c>
      <c r="Q30" s="86"/>
      <c r="R30" s="86" t="s">
        <v>325</v>
      </c>
      <c r="S30" s="72" t="s">
        <v>386</v>
      </c>
      <c r="T30" s="86"/>
      <c r="U30" s="86" t="s">
        <v>294</v>
      </c>
      <c r="V30" s="72"/>
      <c r="W30" s="86"/>
      <c r="X30" s="331" t="s">
        <v>306</v>
      </c>
      <c r="Y30" s="335"/>
      <c r="Z30" s="134" t="s">
        <v>296</v>
      </c>
      <c r="AA30" s="72" t="s">
        <v>233</v>
      </c>
      <c r="AB30" s="86"/>
      <c r="AC30" s="345" t="s">
        <v>297</v>
      </c>
      <c r="AD30" s="332"/>
      <c r="AE30" s="344"/>
      <c r="AF30" s="346" t="s">
        <v>297</v>
      </c>
      <c r="AG30" s="329"/>
      <c r="AH30" s="52">
        <v>27</v>
      </c>
    </row>
    <row r="31" spans="1:34" ht="42.75" customHeight="1" x14ac:dyDescent="0.15">
      <c r="A31" s="134">
        <v>28</v>
      </c>
      <c r="B31" s="107" t="s">
        <v>400</v>
      </c>
      <c r="C31" s="321" t="s">
        <v>1124</v>
      </c>
      <c r="D31" s="134"/>
      <c r="E31" s="110" t="s">
        <v>292</v>
      </c>
      <c r="F31" s="383" t="s">
        <v>1125</v>
      </c>
      <c r="G31" s="81"/>
      <c r="H31" s="331" t="s">
        <v>306</v>
      </c>
      <c r="I31" s="332"/>
      <c r="J31" s="134"/>
      <c r="K31" s="86" t="s">
        <v>400</v>
      </c>
      <c r="L31" s="318" t="s">
        <v>1533</v>
      </c>
      <c r="M31" s="86" t="s">
        <v>294</v>
      </c>
      <c r="N31" s="74"/>
      <c r="O31" s="86" t="s">
        <v>295</v>
      </c>
      <c r="P31" s="318" t="s">
        <v>1167</v>
      </c>
      <c r="Q31" s="86"/>
      <c r="R31" s="86" t="s">
        <v>296</v>
      </c>
      <c r="S31" s="72" t="s">
        <v>491</v>
      </c>
      <c r="T31" s="86"/>
      <c r="U31" s="331" t="s">
        <v>297</v>
      </c>
      <c r="V31" s="332"/>
      <c r="W31" s="86"/>
      <c r="X31" s="86" t="s">
        <v>295</v>
      </c>
      <c r="Y31" s="74"/>
      <c r="Z31" s="134" t="s">
        <v>292</v>
      </c>
      <c r="AA31" s="72" t="s">
        <v>1553</v>
      </c>
      <c r="AB31" s="86"/>
      <c r="AC31" s="331" t="s">
        <v>306</v>
      </c>
      <c r="AD31" s="332"/>
      <c r="AE31" s="344"/>
      <c r="AF31" s="328" t="s">
        <v>306</v>
      </c>
      <c r="AG31" s="329"/>
      <c r="AH31" s="52">
        <v>28</v>
      </c>
    </row>
    <row r="32" spans="1:34" ht="41.25" customHeight="1" x14ac:dyDescent="0.15">
      <c r="A32" s="333">
        <v>29</v>
      </c>
      <c r="B32" s="331" t="s">
        <v>296</v>
      </c>
      <c r="C32" s="332" t="s">
        <v>327</v>
      </c>
      <c r="D32" s="134"/>
      <c r="E32" s="110" t="s">
        <v>294</v>
      </c>
      <c r="F32" s="384" t="s">
        <v>547</v>
      </c>
      <c r="G32" s="81"/>
      <c r="H32" s="107" t="s">
        <v>295</v>
      </c>
      <c r="I32" s="72"/>
      <c r="J32" s="134"/>
      <c r="K32" s="86" t="s">
        <v>296</v>
      </c>
      <c r="L32" s="318" t="s">
        <v>1534</v>
      </c>
      <c r="M32" s="331" t="s">
        <v>297</v>
      </c>
      <c r="N32" s="335"/>
      <c r="O32" s="105" t="s">
        <v>325</v>
      </c>
      <c r="P32" s="318" t="s">
        <v>1167</v>
      </c>
      <c r="Q32" s="86"/>
      <c r="R32" s="86" t="s">
        <v>292</v>
      </c>
      <c r="S32" s="72" t="s">
        <v>492</v>
      </c>
      <c r="T32" s="86"/>
      <c r="U32" s="331" t="s">
        <v>306</v>
      </c>
      <c r="V32" s="332"/>
      <c r="W32" s="86"/>
      <c r="X32" s="86" t="s">
        <v>400</v>
      </c>
      <c r="Y32" s="74"/>
      <c r="Z32" s="134" t="s">
        <v>294</v>
      </c>
      <c r="AA32" s="72" t="s">
        <v>1554</v>
      </c>
      <c r="AB32" s="50"/>
      <c r="AC32" s="50"/>
      <c r="AD32" s="75"/>
      <c r="AE32" s="86"/>
      <c r="AF32" s="328" t="s">
        <v>295</v>
      </c>
      <c r="AG32" s="329"/>
      <c r="AH32" s="52">
        <v>29</v>
      </c>
    </row>
    <row r="33" spans="1:34" ht="37.5" customHeight="1" x14ac:dyDescent="0.15">
      <c r="A33" s="134">
        <v>30</v>
      </c>
      <c r="B33" s="107" t="s">
        <v>292</v>
      </c>
      <c r="C33" s="321" t="s">
        <v>1165</v>
      </c>
      <c r="D33" s="134"/>
      <c r="E33" s="333" t="s">
        <v>297</v>
      </c>
      <c r="F33" s="381"/>
      <c r="G33" s="81"/>
      <c r="H33" s="107" t="s">
        <v>400</v>
      </c>
      <c r="I33" s="72"/>
      <c r="J33" s="134"/>
      <c r="K33" s="86" t="s">
        <v>292</v>
      </c>
      <c r="L33" s="318" t="s">
        <v>1535</v>
      </c>
      <c r="M33" s="331" t="s">
        <v>306</v>
      </c>
      <c r="N33" s="335"/>
      <c r="O33" s="105" t="s">
        <v>296</v>
      </c>
      <c r="P33" s="72"/>
      <c r="Q33" s="86"/>
      <c r="R33" s="86" t="s">
        <v>294</v>
      </c>
      <c r="S33" s="72" t="s">
        <v>431</v>
      </c>
      <c r="T33" s="86"/>
      <c r="U33" s="86" t="s">
        <v>295</v>
      </c>
      <c r="V33" s="72"/>
      <c r="W33" s="86"/>
      <c r="X33" s="86" t="s">
        <v>296</v>
      </c>
      <c r="Y33" s="74"/>
      <c r="Z33" s="333" t="s">
        <v>297</v>
      </c>
      <c r="AA33" s="332"/>
      <c r="AB33" s="50"/>
      <c r="AC33" s="50"/>
      <c r="AD33" s="75"/>
      <c r="AE33" s="86"/>
      <c r="AF33" s="328" t="s">
        <v>400</v>
      </c>
      <c r="AG33" s="329"/>
      <c r="AH33" s="52">
        <v>30</v>
      </c>
    </row>
    <row r="34" spans="1:34" ht="37.5" customHeight="1" thickBot="1" x14ac:dyDescent="0.2">
      <c r="A34" s="134">
        <v>31</v>
      </c>
      <c r="B34" s="374"/>
      <c r="C34" s="75"/>
      <c r="D34" s="134">
        <v>31</v>
      </c>
      <c r="E34" s="333" t="s">
        <v>306</v>
      </c>
      <c r="F34" s="381"/>
      <c r="G34" s="385"/>
      <c r="H34" s="84"/>
      <c r="I34" s="71"/>
      <c r="J34" s="67"/>
      <c r="K34" s="68" t="s">
        <v>294</v>
      </c>
      <c r="L34" s="376" t="s">
        <v>1536</v>
      </c>
      <c r="M34" s="121" t="s">
        <v>295</v>
      </c>
      <c r="N34" s="126"/>
      <c r="O34" s="283"/>
      <c r="P34" s="71"/>
      <c r="Q34" s="68"/>
      <c r="R34" s="342" t="s">
        <v>297</v>
      </c>
      <c r="S34" s="337"/>
      <c r="T34" s="54"/>
      <c r="U34" s="54"/>
      <c r="V34" s="71"/>
      <c r="W34" s="68"/>
      <c r="X34" s="68" t="s">
        <v>292</v>
      </c>
      <c r="Y34" s="126"/>
      <c r="Z34" s="336" t="s">
        <v>306</v>
      </c>
      <c r="AA34" s="337"/>
      <c r="AB34" s="55"/>
      <c r="AC34" s="55"/>
      <c r="AD34" s="71"/>
      <c r="AE34" s="68"/>
      <c r="AF34" s="339" t="s">
        <v>296</v>
      </c>
      <c r="AG34" s="340"/>
      <c r="AH34" s="66">
        <v>31</v>
      </c>
    </row>
  </sheetData>
  <mergeCells count="12">
    <mergeCell ref="O2:P2"/>
    <mergeCell ref="M2:N2"/>
    <mergeCell ref="A2:C2"/>
    <mergeCell ref="D2:F2"/>
    <mergeCell ref="G2:I2"/>
    <mergeCell ref="J2:L2"/>
    <mergeCell ref="Q2:S2"/>
    <mergeCell ref="AE2:AH2"/>
    <mergeCell ref="T2:V2"/>
    <mergeCell ref="W2:Y2"/>
    <mergeCell ref="Z2:AA2"/>
    <mergeCell ref="AB2:AD2"/>
  </mergeCells>
  <phoneticPr fontId="2"/>
  <printOptions horizontalCentered="1"/>
  <pageMargins left="0.19685039370078741" right="0.19685039370078741" top="0.70866141732283472" bottom="0.31496062992125984" header="0.43307086614173229" footer="0.31496062992125984"/>
  <pageSetup paperSize="12" scale="50" orientation="landscape" horizontalDpi="4294967294" r:id="rId1"/>
  <headerFooter alignWithMargins="0">
    <oddHeader>&amp;L&amp;20令和２年（２０２０年）度　行事予定【年間】&amp;R&amp;18岡山市立福南中学校</oddHeader>
    <oddFooter>&amp;C&amp;19令和２年６月８日現在の予定です。各種検査は延期の予定です。他の行事も変更の可能性がありますのでＨＰ等でご確認ください。</oddFooter>
  </headerFooter>
  <rowBreaks count="1" manualBreakCount="1">
    <brk id="22" max="33" man="1"/>
  </rowBreaks>
  <colBreaks count="1" manualBreakCount="1">
    <brk id="11" min="1" max="33" man="1"/>
  </colBreak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AJ34"/>
  <sheetViews>
    <sheetView view="pageBreakPreview" zoomScale="65" zoomScaleNormal="100" zoomScaleSheetLayoutView="100" workbookViewId="0">
      <pane xSplit="1" topLeftCell="B1" activePane="topRight" state="frozen"/>
      <selection pane="topRight" activeCell="S24" sqref="S24"/>
    </sheetView>
  </sheetViews>
  <sheetFormatPr defaultColWidth="0.25" defaultRowHeight="14.25" x14ac:dyDescent="0.15"/>
  <cols>
    <col min="1" max="1" width="4" style="9" customWidth="1"/>
    <col min="2" max="2" width="4" style="17" customWidth="1"/>
    <col min="3" max="3" width="28.625" style="47" customWidth="1"/>
    <col min="4" max="4" width="4" style="9" hidden="1" customWidth="1"/>
    <col min="5" max="5" width="4" style="17" customWidth="1"/>
    <col min="6" max="6" width="28.625" style="48" customWidth="1"/>
    <col min="7" max="7" width="4" style="17" hidden="1" customWidth="1"/>
    <col min="8" max="8" width="4" style="17" customWidth="1"/>
    <col min="9" max="9" width="28.625" style="48" customWidth="1"/>
    <col min="10" max="10" width="4" style="17" hidden="1" customWidth="1"/>
    <col min="11" max="11" width="4" style="17" customWidth="1"/>
    <col min="12" max="12" width="28.625" style="48" customWidth="1"/>
    <col min="13" max="13" width="4" style="17" customWidth="1"/>
    <col min="14" max="14" width="28.625" style="48" customWidth="1"/>
    <col min="15" max="15" width="4" style="17" customWidth="1"/>
    <col min="16" max="16" width="22.625" style="48" customWidth="1"/>
    <col min="17" max="17" width="4" style="17" hidden="1" customWidth="1"/>
    <col min="18" max="18" width="4" style="17" customWidth="1"/>
    <col min="19" max="19" width="22.625" style="48" customWidth="1"/>
    <col min="20" max="20" width="4" style="17" hidden="1" customWidth="1"/>
    <col min="21" max="21" width="4" style="17" customWidth="1"/>
    <col min="22" max="22" width="22.625" style="48" customWidth="1"/>
    <col min="23" max="23" width="4" style="17" hidden="1" customWidth="1"/>
    <col min="24" max="24" width="4" style="17" customWidth="1"/>
    <col min="25" max="25" width="22.625" style="48" customWidth="1"/>
    <col min="26" max="26" width="4" style="17" customWidth="1"/>
    <col min="27" max="27" width="22.625" style="48" customWidth="1"/>
    <col min="28" max="28" width="4" style="17" hidden="1" customWidth="1"/>
    <col min="29" max="29" width="4" style="17" customWidth="1"/>
    <col min="30" max="30" width="22.625" style="48" customWidth="1"/>
    <col min="31" max="31" width="4" style="17" hidden="1" customWidth="1"/>
    <col min="32" max="32" width="4" style="17" customWidth="1"/>
    <col min="33" max="33" width="22.625" style="48" customWidth="1"/>
    <col min="34" max="34" width="4" style="17" customWidth="1"/>
    <col min="35" max="16384" width="0.25" style="98"/>
  </cols>
  <sheetData>
    <row r="1" spans="1:36" ht="47.25" customHeight="1" thickBot="1" x14ac:dyDescent="0.2">
      <c r="A1" s="309"/>
      <c r="C1" s="308"/>
      <c r="L1" s="322" t="s">
        <v>1522</v>
      </c>
      <c r="P1" s="17"/>
      <c r="Q1" s="48"/>
      <c r="S1" s="17"/>
      <c r="T1" s="48"/>
      <c r="V1" s="17"/>
      <c r="W1" s="48"/>
      <c r="Y1" s="17"/>
      <c r="Z1" s="48"/>
      <c r="AA1" s="17"/>
      <c r="AC1" s="48"/>
      <c r="AD1" s="17"/>
      <c r="AF1" s="48"/>
      <c r="AG1" s="17"/>
      <c r="AI1" s="48"/>
      <c r="AJ1" s="17"/>
    </row>
    <row r="2" spans="1:36" s="10" customFormat="1" ht="42.75" customHeight="1" x14ac:dyDescent="0.15">
      <c r="A2" s="1234" t="s">
        <v>333</v>
      </c>
      <c r="B2" s="1238"/>
      <c r="C2" s="1235"/>
      <c r="D2" s="1236" t="s">
        <v>334</v>
      </c>
      <c r="E2" s="1238"/>
      <c r="F2" s="1238"/>
      <c r="G2" s="1234" t="s">
        <v>335</v>
      </c>
      <c r="H2" s="1238"/>
      <c r="I2" s="1235"/>
      <c r="J2" s="1236" t="s">
        <v>336</v>
      </c>
      <c r="K2" s="1238"/>
      <c r="L2" s="1235"/>
      <c r="M2" s="1238" t="s">
        <v>236</v>
      </c>
      <c r="N2" s="1237"/>
      <c r="O2" s="1234" t="s">
        <v>986</v>
      </c>
      <c r="P2" s="1235"/>
      <c r="Q2" s="1236" t="s">
        <v>339</v>
      </c>
      <c r="R2" s="1238"/>
      <c r="S2" s="1235"/>
      <c r="T2" s="1236" t="s">
        <v>340</v>
      </c>
      <c r="U2" s="1238"/>
      <c r="V2" s="1235"/>
      <c r="W2" s="1236" t="s">
        <v>341</v>
      </c>
      <c r="X2" s="1238"/>
      <c r="Y2" s="1237"/>
      <c r="Z2" s="1234" t="s">
        <v>987</v>
      </c>
      <c r="AA2" s="1235"/>
      <c r="AB2" s="1236" t="s">
        <v>343</v>
      </c>
      <c r="AC2" s="1238"/>
      <c r="AD2" s="1235"/>
      <c r="AE2" s="1236" t="s">
        <v>344</v>
      </c>
      <c r="AF2" s="1238"/>
      <c r="AG2" s="1238"/>
      <c r="AH2" s="1237"/>
    </row>
    <row r="3" spans="1:36" ht="42.75" customHeight="1" x14ac:dyDescent="0.15">
      <c r="A3" s="81" t="s">
        <v>306</v>
      </c>
      <c r="B3" s="134" t="s">
        <v>307</v>
      </c>
      <c r="C3" s="86" t="s">
        <v>308</v>
      </c>
      <c r="D3" s="134" t="s">
        <v>306</v>
      </c>
      <c r="E3" s="134" t="s">
        <v>307</v>
      </c>
      <c r="F3" s="368" t="s">
        <v>308</v>
      </c>
      <c r="G3" s="81" t="s">
        <v>306</v>
      </c>
      <c r="H3" s="134" t="s">
        <v>307</v>
      </c>
      <c r="I3" s="134" t="s">
        <v>308</v>
      </c>
      <c r="J3" s="134" t="s">
        <v>306</v>
      </c>
      <c r="K3" s="134" t="s">
        <v>307</v>
      </c>
      <c r="L3" s="134" t="s">
        <v>308</v>
      </c>
      <c r="M3" s="134" t="s">
        <v>307</v>
      </c>
      <c r="N3" s="82" t="s">
        <v>308</v>
      </c>
      <c r="O3" s="86" t="s">
        <v>307</v>
      </c>
      <c r="P3" s="97" t="s">
        <v>1636</v>
      </c>
      <c r="Q3" s="86" t="s">
        <v>306</v>
      </c>
      <c r="R3" s="86" t="s">
        <v>307</v>
      </c>
      <c r="S3" s="97" t="s">
        <v>308</v>
      </c>
      <c r="T3" s="86" t="s">
        <v>306</v>
      </c>
      <c r="U3" s="86" t="s">
        <v>307</v>
      </c>
      <c r="V3" s="97" t="s">
        <v>308</v>
      </c>
      <c r="W3" s="86" t="s">
        <v>306</v>
      </c>
      <c r="X3" s="86" t="s">
        <v>307</v>
      </c>
      <c r="Y3" s="53" t="s">
        <v>308</v>
      </c>
      <c r="Z3" s="96" t="s">
        <v>307</v>
      </c>
      <c r="AA3" s="97" t="s">
        <v>308</v>
      </c>
      <c r="AB3" s="96" t="s">
        <v>306</v>
      </c>
      <c r="AC3" s="96" t="s">
        <v>307</v>
      </c>
      <c r="AD3" s="97" t="s">
        <v>308</v>
      </c>
      <c r="AE3" s="96" t="s">
        <v>306</v>
      </c>
      <c r="AF3" s="96" t="s">
        <v>307</v>
      </c>
      <c r="AG3" s="97" t="s">
        <v>308</v>
      </c>
      <c r="AH3" s="52" t="s">
        <v>306</v>
      </c>
    </row>
    <row r="4" spans="1:36" ht="42.75" customHeight="1" x14ac:dyDescent="0.15">
      <c r="A4" s="343">
        <v>1</v>
      </c>
      <c r="B4" s="328" t="s">
        <v>296</v>
      </c>
      <c r="C4" s="329"/>
      <c r="D4" s="134"/>
      <c r="E4" s="110" t="s">
        <v>294</v>
      </c>
      <c r="F4" s="380" t="s">
        <v>1270</v>
      </c>
      <c r="G4" s="81"/>
      <c r="H4" s="107" t="s">
        <v>295</v>
      </c>
      <c r="I4" s="318" t="s">
        <v>1274</v>
      </c>
      <c r="J4" s="134"/>
      <c r="K4" s="107" t="s">
        <v>296</v>
      </c>
      <c r="L4" s="318" t="s">
        <v>1582</v>
      </c>
      <c r="M4" s="328" t="s">
        <v>297</v>
      </c>
      <c r="N4" s="334"/>
      <c r="O4" s="86" t="s">
        <v>325</v>
      </c>
      <c r="P4" s="379" t="s">
        <v>1543</v>
      </c>
      <c r="Q4" s="86"/>
      <c r="R4" s="86" t="s">
        <v>292</v>
      </c>
      <c r="S4" s="318" t="s">
        <v>1640</v>
      </c>
      <c r="T4" s="86"/>
      <c r="U4" s="331" t="s">
        <v>306</v>
      </c>
      <c r="V4" s="332" t="s">
        <v>988</v>
      </c>
      <c r="W4" s="86"/>
      <c r="X4" s="86" t="s">
        <v>325</v>
      </c>
      <c r="Y4" s="74"/>
      <c r="Z4" s="333" t="s">
        <v>294</v>
      </c>
      <c r="AA4" s="332" t="s">
        <v>305</v>
      </c>
      <c r="AB4" s="86"/>
      <c r="AC4" s="86" t="s">
        <v>295</v>
      </c>
      <c r="AD4" s="72" t="s">
        <v>638</v>
      </c>
      <c r="AE4" s="86"/>
      <c r="AF4" s="86" t="s">
        <v>295</v>
      </c>
      <c r="AG4" s="72" t="s">
        <v>649</v>
      </c>
      <c r="AH4" s="52">
        <v>1</v>
      </c>
    </row>
    <row r="5" spans="1:36" ht="42.75" customHeight="1" x14ac:dyDescent="0.15">
      <c r="A5" s="343">
        <v>2</v>
      </c>
      <c r="B5" s="328" t="s">
        <v>292</v>
      </c>
      <c r="C5" s="329"/>
      <c r="D5" s="134"/>
      <c r="E5" s="333" t="s">
        <v>297</v>
      </c>
      <c r="F5" s="381"/>
      <c r="G5" s="81"/>
      <c r="H5" s="107" t="s">
        <v>325</v>
      </c>
      <c r="I5" s="72" t="s">
        <v>717</v>
      </c>
      <c r="J5" s="134"/>
      <c r="K5" s="107" t="s">
        <v>292</v>
      </c>
      <c r="L5" s="72"/>
      <c r="M5" s="328" t="s">
        <v>306</v>
      </c>
      <c r="N5" s="334"/>
      <c r="O5" s="86" t="s">
        <v>296</v>
      </c>
      <c r="P5" s="318" t="s">
        <v>1635</v>
      </c>
      <c r="Q5" s="86"/>
      <c r="R5" s="86" t="s">
        <v>294</v>
      </c>
      <c r="S5" s="318" t="s">
        <v>1639</v>
      </c>
      <c r="T5" s="86"/>
      <c r="U5" s="86" t="s">
        <v>295</v>
      </c>
      <c r="V5" s="318" t="s">
        <v>1559</v>
      </c>
      <c r="W5" s="86"/>
      <c r="X5" s="86" t="s">
        <v>296</v>
      </c>
      <c r="Y5" s="74" t="s">
        <v>419</v>
      </c>
      <c r="Z5" s="333" t="s">
        <v>297</v>
      </c>
      <c r="AA5" s="332"/>
      <c r="AB5" s="86"/>
      <c r="AC5" s="86" t="s">
        <v>325</v>
      </c>
      <c r="AD5" s="72"/>
      <c r="AE5" s="86"/>
      <c r="AF5" s="86" t="s">
        <v>325</v>
      </c>
      <c r="AG5" s="72"/>
      <c r="AH5" s="52">
        <v>2</v>
      </c>
    </row>
    <row r="6" spans="1:36" ht="42.75" customHeight="1" x14ac:dyDescent="0.15">
      <c r="A6" s="343">
        <v>3</v>
      </c>
      <c r="B6" s="328" t="s">
        <v>294</v>
      </c>
      <c r="C6" s="329"/>
      <c r="D6" s="134"/>
      <c r="E6" s="333" t="s">
        <v>306</v>
      </c>
      <c r="F6" s="381" t="s">
        <v>351</v>
      </c>
      <c r="G6" s="81"/>
      <c r="H6" s="107" t="s">
        <v>296</v>
      </c>
      <c r="I6" s="321" t="s">
        <v>1275</v>
      </c>
      <c r="J6" s="134"/>
      <c r="K6" s="107" t="s">
        <v>294</v>
      </c>
      <c r="L6" s="318"/>
      <c r="M6" s="328" t="s">
        <v>295</v>
      </c>
      <c r="N6" s="334"/>
      <c r="O6" s="86" t="s">
        <v>292</v>
      </c>
      <c r="P6" s="318" t="s">
        <v>1165</v>
      </c>
      <c r="Q6" s="86"/>
      <c r="R6" s="331" t="s">
        <v>297</v>
      </c>
      <c r="S6" s="332" t="s">
        <v>674</v>
      </c>
      <c r="T6" s="86"/>
      <c r="U6" s="331" t="s">
        <v>325</v>
      </c>
      <c r="V6" s="332" t="s">
        <v>493</v>
      </c>
      <c r="W6" s="86"/>
      <c r="X6" s="86" t="s">
        <v>292</v>
      </c>
      <c r="Y6" s="74" t="s">
        <v>995</v>
      </c>
      <c r="Z6" s="333" t="s">
        <v>306</v>
      </c>
      <c r="AA6" s="332"/>
      <c r="AB6" s="86"/>
      <c r="AC6" s="86" t="s">
        <v>296</v>
      </c>
      <c r="AD6" s="241" t="s">
        <v>967</v>
      </c>
      <c r="AE6" s="86"/>
      <c r="AF6" s="86" t="s">
        <v>296</v>
      </c>
      <c r="AG6" s="72"/>
      <c r="AH6" s="52">
        <v>3</v>
      </c>
    </row>
    <row r="7" spans="1:36" ht="42.75" customHeight="1" x14ac:dyDescent="0.15">
      <c r="A7" s="333">
        <v>4</v>
      </c>
      <c r="B7" s="331" t="s">
        <v>297</v>
      </c>
      <c r="C7" s="332"/>
      <c r="D7" s="134"/>
      <c r="E7" s="333" t="s">
        <v>295</v>
      </c>
      <c r="F7" s="381" t="s">
        <v>352</v>
      </c>
      <c r="G7" s="81"/>
      <c r="H7" s="107" t="s">
        <v>292</v>
      </c>
      <c r="I7" s="72" t="s">
        <v>976</v>
      </c>
      <c r="J7" s="134"/>
      <c r="K7" s="331" t="s">
        <v>297</v>
      </c>
      <c r="L7" s="332"/>
      <c r="M7" s="328" t="s">
        <v>325</v>
      </c>
      <c r="N7" s="334"/>
      <c r="O7" s="86" t="s">
        <v>294</v>
      </c>
      <c r="P7" s="318" t="s">
        <v>1637</v>
      </c>
      <c r="Q7" s="86"/>
      <c r="R7" s="331" t="s">
        <v>306</v>
      </c>
      <c r="S7" s="332" t="s">
        <v>674</v>
      </c>
      <c r="T7" s="86"/>
      <c r="U7" s="86" t="s">
        <v>296</v>
      </c>
      <c r="V7" s="318" t="s">
        <v>763</v>
      </c>
      <c r="W7" s="86"/>
      <c r="X7" s="86" t="s">
        <v>294</v>
      </c>
      <c r="Y7" s="74" t="s">
        <v>996</v>
      </c>
      <c r="Z7" s="343" t="s">
        <v>295</v>
      </c>
      <c r="AA7" s="329"/>
      <c r="AB7" s="86"/>
      <c r="AC7" s="86" t="s">
        <v>292</v>
      </c>
      <c r="AD7" s="72"/>
      <c r="AE7" s="86"/>
      <c r="AF7" s="86" t="s">
        <v>292</v>
      </c>
      <c r="AG7" s="72"/>
      <c r="AH7" s="52">
        <v>4</v>
      </c>
    </row>
    <row r="8" spans="1:36" ht="42.75" customHeight="1" x14ac:dyDescent="0.15">
      <c r="A8" s="333">
        <v>5</v>
      </c>
      <c r="B8" s="331" t="s">
        <v>306</v>
      </c>
      <c r="C8" s="332"/>
      <c r="D8" s="134"/>
      <c r="E8" s="333" t="s">
        <v>400</v>
      </c>
      <c r="F8" s="381" t="s">
        <v>353</v>
      </c>
      <c r="G8" s="81"/>
      <c r="H8" s="107" t="s">
        <v>294</v>
      </c>
      <c r="I8" s="72" t="s">
        <v>228</v>
      </c>
      <c r="J8" s="134"/>
      <c r="K8" s="331" t="s">
        <v>306</v>
      </c>
      <c r="L8" s="332"/>
      <c r="M8" s="328" t="s">
        <v>296</v>
      </c>
      <c r="N8" s="334" t="s">
        <v>1507</v>
      </c>
      <c r="O8" s="331" t="s">
        <v>297</v>
      </c>
      <c r="P8" s="332"/>
      <c r="Q8" s="86"/>
      <c r="R8" s="86" t="s">
        <v>295</v>
      </c>
      <c r="S8" s="72" t="s">
        <v>654</v>
      </c>
      <c r="T8" s="86"/>
      <c r="U8" s="86" t="s">
        <v>292</v>
      </c>
      <c r="V8" s="72" t="s">
        <v>763</v>
      </c>
      <c r="W8" s="86"/>
      <c r="X8" s="331" t="s">
        <v>297</v>
      </c>
      <c r="Y8" s="335"/>
      <c r="Z8" s="343" t="s">
        <v>325</v>
      </c>
      <c r="AA8" s="329"/>
      <c r="AB8" s="86"/>
      <c r="AC8" s="86" t="s">
        <v>294</v>
      </c>
      <c r="AD8" s="72"/>
      <c r="AE8" s="86"/>
      <c r="AF8" s="86" t="s">
        <v>294</v>
      </c>
      <c r="AG8" s="72" t="s">
        <v>1544</v>
      </c>
      <c r="AH8" s="52">
        <v>5</v>
      </c>
    </row>
    <row r="9" spans="1:36" ht="42.75" customHeight="1" x14ac:dyDescent="0.15">
      <c r="A9" s="343">
        <v>6</v>
      </c>
      <c r="B9" s="328" t="s">
        <v>295</v>
      </c>
      <c r="C9" s="329"/>
      <c r="D9" s="134"/>
      <c r="E9" s="333" t="s">
        <v>296</v>
      </c>
      <c r="F9" s="381" t="s">
        <v>394</v>
      </c>
      <c r="G9" s="81"/>
      <c r="H9" s="331" t="s">
        <v>297</v>
      </c>
      <c r="I9" s="332" t="s">
        <v>658</v>
      </c>
      <c r="J9" s="134"/>
      <c r="K9" s="107" t="s">
        <v>295</v>
      </c>
      <c r="L9" s="72"/>
      <c r="M9" s="328" t="s">
        <v>292</v>
      </c>
      <c r="N9" s="334" t="s">
        <v>1507</v>
      </c>
      <c r="O9" s="331" t="s">
        <v>306</v>
      </c>
      <c r="P9" s="332"/>
      <c r="Q9" s="86"/>
      <c r="R9" s="86" t="s">
        <v>325</v>
      </c>
      <c r="S9" s="72"/>
      <c r="T9" s="86"/>
      <c r="U9" s="86" t="s">
        <v>294</v>
      </c>
      <c r="V9" s="72"/>
      <c r="W9" s="86"/>
      <c r="X9" s="331" t="s">
        <v>306</v>
      </c>
      <c r="Y9" s="335"/>
      <c r="Z9" s="134" t="s">
        <v>296</v>
      </c>
      <c r="AA9" s="72" t="s">
        <v>1019</v>
      </c>
      <c r="AB9" s="86"/>
      <c r="AC9" s="331" t="s">
        <v>297</v>
      </c>
      <c r="AD9" s="332"/>
      <c r="AE9" s="344"/>
      <c r="AF9" s="331" t="s">
        <v>297</v>
      </c>
      <c r="AG9" s="332"/>
      <c r="AH9" s="52">
        <v>6</v>
      </c>
    </row>
    <row r="10" spans="1:36" ht="42.75" customHeight="1" x14ac:dyDescent="0.15">
      <c r="A10" s="134">
        <v>7</v>
      </c>
      <c r="B10" s="107" t="s">
        <v>400</v>
      </c>
      <c r="C10" s="318" t="s">
        <v>1177</v>
      </c>
      <c r="D10" s="134"/>
      <c r="E10" s="110" t="s">
        <v>292</v>
      </c>
      <c r="F10" s="382" t="s">
        <v>226</v>
      </c>
      <c r="G10" s="81"/>
      <c r="H10" s="331" t="s">
        <v>306</v>
      </c>
      <c r="I10" s="332" t="s">
        <v>660</v>
      </c>
      <c r="J10" s="134"/>
      <c r="K10" s="107" t="s">
        <v>325</v>
      </c>
      <c r="L10" s="72"/>
      <c r="M10" s="328" t="s">
        <v>294</v>
      </c>
      <c r="N10" s="334" t="s">
        <v>1508</v>
      </c>
      <c r="O10" s="86" t="s">
        <v>295</v>
      </c>
      <c r="P10" s="72" t="s">
        <v>638</v>
      </c>
      <c r="Q10" s="86"/>
      <c r="R10" s="86" t="s">
        <v>296</v>
      </c>
      <c r="S10" s="241" t="s">
        <v>641</v>
      </c>
      <c r="T10" s="86"/>
      <c r="U10" s="331" t="s">
        <v>297</v>
      </c>
      <c r="V10" s="332"/>
      <c r="W10" s="86"/>
      <c r="X10" s="86" t="s">
        <v>295</v>
      </c>
      <c r="Y10" s="74" t="s">
        <v>951</v>
      </c>
      <c r="Z10" s="134" t="s">
        <v>292</v>
      </c>
      <c r="AA10" s="284" t="s">
        <v>1012</v>
      </c>
      <c r="AB10" s="86"/>
      <c r="AC10" s="331" t="s">
        <v>306</v>
      </c>
      <c r="AD10" s="332"/>
      <c r="AE10" s="344"/>
      <c r="AF10" s="331" t="s">
        <v>306</v>
      </c>
      <c r="AG10" s="332"/>
      <c r="AH10" s="52">
        <v>7</v>
      </c>
    </row>
    <row r="11" spans="1:36" ht="42.75" customHeight="1" x14ac:dyDescent="0.15">
      <c r="A11" s="134">
        <v>8</v>
      </c>
      <c r="B11" s="107" t="s">
        <v>296</v>
      </c>
      <c r="C11" s="72" t="s">
        <v>974</v>
      </c>
      <c r="D11" s="134"/>
      <c r="E11" s="110" t="s">
        <v>294</v>
      </c>
      <c r="F11" s="382" t="s">
        <v>630</v>
      </c>
      <c r="G11" s="81"/>
      <c r="H11" s="107" t="s">
        <v>295</v>
      </c>
      <c r="I11" s="72"/>
      <c r="J11" s="134"/>
      <c r="K11" s="107" t="s">
        <v>296</v>
      </c>
      <c r="L11" s="72"/>
      <c r="M11" s="328" t="s">
        <v>297</v>
      </c>
      <c r="N11" s="334" t="s">
        <v>1510</v>
      </c>
      <c r="O11" s="86" t="s">
        <v>325</v>
      </c>
      <c r="P11" s="72"/>
      <c r="Q11" s="86"/>
      <c r="R11" s="86" t="s">
        <v>292</v>
      </c>
      <c r="S11" s="241" t="s">
        <v>655</v>
      </c>
      <c r="T11" s="86"/>
      <c r="U11" s="331" t="s">
        <v>306</v>
      </c>
      <c r="V11" s="332"/>
      <c r="W11" s="86"/>
      <c r="X11" s="86" t="s">
        <v>325</v>
      </c>
      <c r="Y11" s="74" t="s">
        <v>1020</v>
      </c>
      <c r="Z11" s="134" t="s">
        <v>294</v>
      </c>
      <c r="AA11" s="72" t="s">
        <v>631</v>
      </c>
      <c r="AB11" s="86"/>
      <c r="AC11" s="86" t="s">
        <v>295</v>
      </c>
      <c r="AD11" s="72" t="s">
        <v>234</v>
      </c>
      <c r="AE11" s="86"/>
      <c r="AF11" s="86" t="s">
        <v>295</v>
      </c>
      <c r="AG11" s="72" t="s">
        <v>1545</v>
      </c>
      <c r="AH11" s="52">
        <v>8</v>
      </c>
    </row>
    <row r="12" spans="1:36" ht="42.75" customHeight="1" x14ac:dyDescent="0.15">
      <c r="A12" s="134">
        <v>9</v>
      </c>
      <c r="B12" s="107" t="s">
        <v>292</v>
      </c>
      <c r="C12" s="72" t="s">
        <v>710</v>
      </c>
      <c r="D12" s="134"/>
      <c r="E12" s="333" t="s">
        <v>297</v>
      </c>
      <c r="F12" s="381"/>
      <c r="G12" s="81"/>
      <c r="H12" s="107" t="s">
        <v>325</v>
      </c>
      <c r="I12" s="318" t="s">
        <v>1523</v>
      </c>
      <c r="J12" s="134"/>
      <c r="K12" s="107" t="s">
        <v>292</v>
      </c>
      <c r="L12" s="72" t="s">
        <v>630</v>
      </c>
      <c r="M12" s="328" t="s">
        <v>306</v>
      </c>
      <c r="N12" s="334" t="s">
        <v>1510</v>
      </c>
      <c r="O12" s="86" t="s">
        <v>296</v>
      </c>
      <c r="P12" s="72" t="s">
        <v>967</v>
      </c>
      <c r="Q12" s="86"/>
      <c r="R12" s="86" t="s">
        <v>294</v>
      </c>
      <c r="S12" s="241" t="s">
        <v>677</v>
      </c>
      <c r="T12" s="86"/>
      <c r="U12" s="86" t="s">
        <v>295</v>
      </c>
      <c r="V12" s="241" t="s">
        <v>1546</v>
      </c>
      <c r="W12" s="86"/>
      <c r="X12" s="86" t="s">
        <v>296</v>
      </c>
      <c r="Y12" s="74"/>
      <c r="Z12" s="333" t="s">
        <v>297</v>
      </c>
      <c r="AA12" s="332"/>
      <c r="AB12" s="86"/>
      <c r="AC12" s="86" t="s">
        <v>325</v>
      </c>
      <c r="AD12" s="72" t="s">
        <v>1547</v>
      </c>
      <c r="AE12" s="86"/>
      <c r="AF12" s="86" t="s">
        <v>325</v>
      </c>
      <c r="AG12" s="72" t="s">
        <v>1548</v>
      </c>
      <c r="AH12" s="52">
        <v>9</v>
      </c>
    </row>
    <row r="13" spans="1:36" ht="42.75" customHeight="1" x14ac:dyDescent="0.15">
      <c r="A13" s="134">
        <v>10</v>
      </c>
      <c r="B13" s="107" t="s">
        <v>294</v>
      </c>
      <c r="C13" s="318" t="s">
        <v>1170</v>
      </c>
      <c r="D13" s="134"/>
      <c r="E13" s="333" t="s">
        <v>306</v>
      </c>
      <c r="F13" s="381"/>
      <c r="G13" s="81"/>
      <c r="H13" s="107" t="s">
        <v>296</v>
      </c>
      <c r="I13" s="318" t="s">
        <v>619</v>
      </c>
      <c r="J13" s="134"/>
      <c r="K13" s="107" t="s">
        <v>294</v>
      </c>
      <c r="L13" s="318" t="s">
        <v>1529</v>
      </c>
      <c r="M13" s="328" t="s">
        <v>295</v>
      </c>
      <c r="N13" s="334" t="s">
        <v>486</v>
      </c>
      <c r="O13" s="86" t="s">
        <v>292</v>
      </c>
      <c r="P13" s="72"/>
      <c r="Q13" s="86"/>
      <c r="R13" s="331" t="s">
        <v>297</v>
      </c>
      <c r="S13" s="332" t="s">
        <v>490</v>
      </c>
      <c r="T13" s="86"/>
      <c r="U13" s="86" t="s">
        <v>325</v>
      </c>
      <c r="V13" s="72" t="s">
        <v>1549</v>
      </c>
      <c r="W13" s="86"/>
      <c r="X13" s="86" t="s">
        <v>292</v>
      </c>
      <c r="Y13" s="74"/>
      <c r="Z13" s="333" t="s">
        <v>306</v>
      </c>
      <c r="AA13" s="332"/>
      <c r="AB13" s="86"/>
      <c r="AC13" s="86" t="s">
        <v>296</v>
      </c>
      <c r="AD13" s="72" t="s">
        <v>1550</v>
      </c>
      <c r="AE13" s="86"/>
      <c r="AF13" s="86" t="s">
        <v>296</v>
      </c>
      <c r="AG13" s="72" t="s">
        <v>1142</v>
      </c>
      <c r="AH13" s="52">
        <v>10</v>
      </c>
    </row>
    <row r="14" spans="1:36" ht="42.75" customHeight="1" x14ac:dyDescent="0.15">
      <c r="A14" s="333">
        <v>11</v>
      </c>
      <c r="B14" s="331" t="s">
        <v>297</v>
      </c>
      <c r="C14" s="332"/>
      <c r="D14" s="134"/>
      <c r="E14" s="110" t="s">
        <v>295</v>
      </c>
      <c r="F14" s="382" t="s">
        <v>1129</v>
      </c>
      <c r="G14" s="81"/>
      <c r="H14" s="107" t="s">
        <v>292</v>
      </c>
      <c r="I14" s="72" t="s">
        <v>630</v>
      </c>
      <c r="J14" s="134"/>
      <c r="K14" s="331" t="s">
        <v>297</v>
      </c>
      <c r="L14" s="332"/>
      <c r="M14" s="328" t="s">
        <v>325</v>
      </c>
      <c r="N14" s="334" t="s">
        <v>1511</v>
      </c>
      <c r="O14" s="86" t="s">
        <v>294</v>
      </c>
      <c r="P14" s="318" t="s">
        <v>230</v>
      </c>
      <c r="Q14" s="86"/>
      <c r="R14" s="331" t="s">
        <v>306</v>
      </c>
      <c r="S14" s="332" t="s">
        <v>523</v>
      </c>
      <c r="T14" s="86"/>
      <c r="U14" s="86" t="s">
        <v>296</v>
      </c>
      <c r="V14" s="241" t="s">
        <v>419</v>
      </c>
      <c r="W14" s="86"/>
      <c r="X14" s="86" t="s">
        <v>294</v>
      </c>
      <c r="Y14" s="285" t="s">
        <v>1021</v>
      </c>
      <c r="Z14" s="333" t="s">
        <v>295</v>
      </c>
      <c r="AA14" s="332" t="s">
        <v>998</v>
      </c>
      <c r="AB14" s="86"/>
      <c r="AC14" s="331" t="s">
        <v>292</v>
      </c>
      <c r="AD14" s="332" t="s">
        <v>298</v>
      </c>
      <c r="AE14" s="86"/>
      <c r="AF14" s="86" t="s">
        <v>292</v>
      </c>
      <c r="AG14" s="318" t="s">
        <v>1180</v>
      </c>
      <c r="AH14" s="52">
        <v>11</v>
      </c>
    </row>
    <row r="15" spans="1:36" ht="42.75" customHeight="1" x14ac:dyDescent="0.15">
      <c r="A15" s="333">
        <v>12</v>
      </c>
      <c r="B15" s="331" t="s">
        <v>306</v>
      </c>
      <c r="C15" s="332"/>
      <c r="D15" s="134"/>
      <c r="E15" s="110" t="s">
        <v>400</v>
      </c>
      <c r="F15" s="383"/>
      <c r="G15" s="81"/>
      <c r="H15" s="107" t="s">
        <v>294</v>
      </c>
      <c r="I15" s="318" t="s">
        <v>1276</v>
      </c>
      <c r="J15" s="134"/>
      <c r="K15" s="331" t="s">
        <v>306</v>
      </c>
      <c r="L15" s="332"/>
      <c r="M15" s="328" t="s">
        <v>296</v>
      </c>
      <c r="N15" s="334" t="s">
        <v>1538</v>
      </c>
      <c r="O15" s="331" t="s">
        <v>297</v>
      </c>
      <c r="P15" s="332"/>
      <c r="Q15" s="86"/>
      <c r="R15" s="86" t="s">
        <v>295</v>
      </c>
      <c r="S15" s="241" t="s">
        <v>231</v>
      </c>
      <c r="T15" s="86"/>
      <c r="U15" s="86" t="s">
        <v>292</v>
      </c>
      <c r="V15" s="72" t="s">
        <v>991</v>
      </c>
      <c r="W15" s="86"/>
      <c r="X15" s="331" t="s">
        <v>297</v>
      </c>
      <c r="Y15" s="335"/>
      <c r="Z15" s="134" t="s">
        <v>325</v>
      </c>
      <c r="AA15" s="72" t="s">
        <v>630</v>
      </c>
      <c r="AB15" s="86"/>
      <c r="AC15" s="86" t="s">
        <v>294</v>
      </c>
      <c r="AD15" s="72"/>
      <c r="AE15" s="86"/>
      <c r="AF15" s="86" t="s">
        <v>294</v>
      </c>
      <c r="AG15" s="72" t="s">
        <v>1005</v>
      </c>
      <c r="AH15" s="52">
        <v>12</v>
      </c>
    </row>
    <row r="16" spans="1:36" ht="42.75" customHeight="1" x14ac:dyDescent="0.15">
      <c r="A16" s="134">
        <v>13</v>
      </c>
      <c r="B16" s="107" t="s">
        <v>295</v>
      </c>
      <c r="C16" s="318" t="s">
        <v>1225</v>
      </c>
      <c r="D16" s="134"/>
      <c r="E16" s="110" t="s">
        <v>296</v>
      </c>
      <c r="F16" s="384" t="s">
        <v>1273</v>
      </c>
      <c r="G16" s="81"/>
      <c r="H16" s="331" t="s">
        <v>297</v>
      </c>
      <c r="I16" s="375"/>
      <c r="J16" s="134"/>
      <c r="K16" s="107" t="s">
        <v>295</v>
      </c>
      <c r="L16" s="72"/>
      <c r="M16" s="328" t="s">
        <v>292</v>
      </c>
      <c r="N16" s="334"/>
      <c r="O16" s="331" t="s">
        <v>306</v>
      </c>
      <c r="P16" s="332"/>
      <c r="Q16" s="86"/>
      <c r="R16" s="86" t="s">
        <v>325</v>
      </c>
      <c r="S16" s="72"/>
      <c r="T16" s="86"/>
      <c r="U16" s="86" t="s">
        <v>294</v>
      </c>
      <c r="V16" s="72" t="s">
        <v>992</v>
      </c>
      <c r="W16" s="86"/>
      <c r="X16" s="331" t="s">
        <v>306</v>
      </c>
      <c r="Y16" s="335"/>
      <c r="Z16" s="134" t="s">
        <v>296</v>
      </c>
      <c r="AA16" s="241" t="s">
        <v>419</v>
      </c>
      <c r="AB16" s="86"/>
      <c r="AC16" s="331" t="s">
        <v>297</v>
      </c>
      <c r="AD16" s="332"/>
      <c r="AE16" s="344"/>
      <c r="AF16" s="331" t="s">
        <v>297</v>
      </c>
      <c r="AG16" s="332"/>
      <c r="AH16" s="52">
        <v>13</v>
      </c>
    </row>
    <row r="17" spans="1:34" ht="42.75" customHeight="1" x14ac:dyDescent="0.15">
      <c r="A17" s="134">
        <v>14</v>
      </c>
      <c r="B17" s="107" t="s">
        <v>400</v>
      </c>
      <c r="C17" s="318" t="s">
        <v>1230</v>
      </c>
      <c r="D17" s="134"/>
      <c r="E17" s="110" t="s">
        <v>292</v>
      </c>
      <c r="F17" s="383"/>
      <c r="G17" s="81"/>
      <c r="H17" s="331" t="s">
        <v>306</v>
      </c>
      <c r="I17" s="375"/>
      <c r="J17" s="134"/>
      <c r="K17" s="107" t="s">
        <v>325</v>
      </c>
      <c r="L17" s="72"/>
      <c r="M17" s="328" t="s">
        <v>294</v>
      </c>
      <c r="N17" s="334"/>
      <c r="O17" s="86" t="s">
        <v>295</v>
      </c>
      <c r="P17" s="72"/>
      <c r="Q17" s="86"/>
      <c r="R17" s="86" t="s">
        <v>296</v>
      </c>
      <c r="S17" s="379" t="s">
        <v>1557</v>
      </c>
      <c r="T17" s="86"/>
      <c r="U17" s="331" t="s">
        <v>297</v>
      </c>
      <c r="V17" s="318" t="s">
        <v>1585</v>
      </c>
      <c r="W17" s="86"/>
      <c r="X17" s="86" t="s">
        <v>295</v>
      </c>
      <c r="Y17" s="74"/>
      <c r="Z17" s="134" t="s">
        <v>292</v>
      </c>
      <c r="AA17" s="72" t="s">
        <v>1000</v>
      </c>
      <c r="AB17" s="86"/>
      <c r="AC17" s="331" t="s">
        <v>306</v>
      </c>
      <c r="AD17" s="332"/>
      <c r="AE17" s="344"/>
      <c r="AF17" s="331" t="s">
        <v>306</v>
      </c>
      <c r="AG17" s="332"/>
      <c r="AH17" s="52">
        <v>14</v>
      </c>
    </row>
    <row r="18" spans="1:34" ht="42.75" customHeight="1" x14ac:dyDescent="0.15">
      <c r="A18" s="134">
        <v>15</v>
      </c>
      <c r="B18" s="107" t="s">
        <v>296</v>
      </c>
      <c r="C18" s="72" t="s">
        <v>619</v>
      </c>
      <c r="D18" s="134"/>
      <c r="E18" s="110" t="s">
        <v>294</v>
      </c>
      <c r="F18" s="383"/>
      <c r="G18" s="81"/>
      <c r="H18" s="107" t="s">
        <v>295</v>
      </c>
      <c r="I18" s="321"/>
      <c r="J18" s="134"/>
      <c r="K18" s="107" t="s">
        <v>296</v>
      </c>
      <c r="L18" s="318" t="s">
        <v>1555</v>
      </c>
      <c r="M18" s="328" t="s">
        <v>297</v>
      </c>
      <c r="N18" s="334"/>
      <c r="O18" s="86" t="s">
        <v>325</v>
      </c>
      <c r="P18" s="72"/>
      <c r="Q18" s="86"/>
      <c r="R18" s="86" t="s">
        <v>292</v>
      </c>
      <c r="S18" s="72"/>
      <c r="T18" s="86"/>
      <c r="U18" s="331" t="s">
        <v>306</v>
      </c>
      <c r="V18" s="332"/>
      <c r="W18" s="86"/>
      <c r="X18" s="86" t="s">
        <v>325</v>
      </c>
      <c r="Y18" s="74"/>
      <c r="Z18" s="134" t="s">
        <v>294</v>
      </c>
      <c r="AA18" s="72"/>
      <c r="AB18" s="86"/>
      <c r="AC18" s="86" t="s">
        <v>295</v>
      </c>
      <c r="AD18" s="72"/>
      <c r="AE18" s="86"/>
      <c r="AF18" s="86" t="s">
        <v>295</v>
      </c>
      <c r="AG18" s="72"/>
      <c r="AH18" s="52">
        <v>15</v>
      </c>
    </row>
    <row r="19" spans="1:34" ht="42.75" customHeight="1" x14ac:dyDescent="0.15">
      <c r="A19" s="134">
        <v>16</v>
      </c>
      <c r="B19" s="107" t="s">
        <v>292</v>
      </c>
      <c r="C19" s="241"/>
      <c r="D19" s="134"/>
      <c r="E19" s="333" t="s">
        <v>297</v>
      </c>
      <c r="F19" s="381"/>
      <c r="G19" s="81"/>
      <c r="H19" s="107" t="s">
        <v>325</v>
      </c>
      <c r="I19" s="318" t="s">
        <v>1524</v>
      </c>
      <c r="J19" s="134"/>
      <c r="K19" s="107" t="s">
        <v>292</v>
      </c>
      <c r="L19" s="318" t="s">
        <v>1531</v>
      </c>
      <c r="M19" s="328" t="s">
        <v>306</v>
      </c>
      <c r="N19" s="334"/>
      <c r="O19" s="86" t="s">
        <v>296</v>
      </c>
      <c r="P19" s="318" t="s">
        <v>1237</v>
      </c>
      <c r="Q19" s="86"/>
      <c r="R19" s="86" t="s">
        <v>294</v>
      </c>
      <c r="S19" s="72"/>
      <c r="T19" s="86"/>
      <c r="U19" s="86" t="s">
        <v>295</v>
      </c>
      <c r="V19" s="72" t="s">
        <v>512</v>
      </c>
      <c r="W19" s="86"/>
      <c r="X19" s="86" t="s">
        <v>296</v>
      </c>
      <c r="Y19" s="74" t="s">
        <v>408</v>
      </c>
      <c r="Z19" s="333" t="s">
        <v>297</v>
      </c>
      <c r="AA19" s="286" t="s">
        <v>1239</v>
      </c>
      <c r="AB19" s="86"/>
      <c r="AC19" s="86" t="s">
        <v>325</v>
      </c>
      <c r="AD19" s="72"/>
      <c r="AE19" s="86"/>
      <c r="AF19" s="86" t="s">
        <v>325</v>
      </c>
      <c r="AG19" s="72"/>
      <c r="AH19" s="52">
        <v>16</v>
      </c>
    </row>
    <row r="20" spans="1:34" ht="42.75" customHeight="1" x14ac:dyDescent="0.15">
      <c r="A20" s="134">
        <v>17</v>
      </c>
      <c r="B20" s="107" t="s">
        <v>294</v>
      </c>
      <c r="C20" s="72" t="s">
        <v>1127</v>
      </c>
      <c r="D20" s="134"/>
      <c r="E20" s="333" t="s">
        <v>306</v>
      </c>
      <c r="F20" s="381"/>
      <c r="G20" s="81"/>
      <c r="H20" s="107" t="s">
        <v>296</v>
      </c>
      <c r="I20" s="318" t="s">
        <v>1525</v>
      </c>
      <c r="J20" s="134"/>
      <c r="K20" s="107" t="s">
        <v>294</v>
      </c>
      <c r="L20" s="318" t="s">
        <v>1530</v>
      </c>
      <c r="M20" s="328" t="s">
        <v>295</v>
      </c>
      <c r="N20" s="334"/>
      <c r="O20" s="86" t="s">
        <v>292</v>
      </c>
      <c r="P20" s="318" t="s">
        <v>1556</v>
      </c>
      <c r="Q20" s="86"/>
      <c r="R20" s="331" t="s">
        <v>297</v>
      </c>
      <c r="S20" s="332"/>
      <c r="T20" s="86"/>
      <c r="U20" s="86" t="s">
        <v>325</v>
      </c>
      <c r="V20" s="72"/>
      <c r="W20" s="86"/>
      <c r="X20" s="86" t="s">
        <v>292</v>
      </c>
      <c r="Y20" s="74" t="s">
        <v>405</v>
      </c>
      <c r="Z20" s="333" t="s">
        <v>306</v>
      </c>
      <c r="AA20" s="332"/>
      <c r="AB20" s="86"/>
      <c r="AC20" s="86" t="s">
        <v>296</v>
      </c>
      <c r="AD20" s="72"/>
      <c r="AE20" s="86"/>
      <c r="AF20" s="86" t="s">
        <v>296</v>
      </c>
      <c r="AG20" s="318" t="s">
        <v>1619</v>
      </c>
      <c r="AH20" s="52">
        <v>17</v>
      </c>
    </row>
    <row r="21" spans="1:34" ht="42.75" customHeight="1" x14ac:dyDescent="0.15">
      <c r="A21" s="333">
        <v>18</v>
      </c>
      <c r="B21" s="331" t="s">
        <v>297</v>
      </c>
      <c r="C21" s="332"/>
      <c r="D21" s="134"/>
      <c r="E21" s="110" t="s">
        <v>295</v>
      </c>
      <c r="F21" s="383"/>
      <c r="G21" s="81"/>
      <c r="H21" s="107" t="s">
        <v>292</v>
      </c>
      <c r="I21" s="318"/>
      <c r="J21" s="134"/>
      <c r="K21" s="328" t="s">
        <v>297</v>
      </c>
      <c r="L21" s="329"/>
      <c r="M21" s="328" t="s">
        <v>325</v>
      </c>
      <c r="N21" s="334" t="s">
        <v>525</v>
      </c>
      <c r="O21" s="86" t="s">
        <v>294</v>
      </c>
      <c r="P21" s="72"/>
      <c r="Q21" s="86"/>
      <c r="R21" s="331" t="s">
        <v>306</v>
      </c>
      <c r="S21" s="332"/>
      <c r="T21" s="86"/>
      <c r="U21" s="86" t="s">
        <v>296</v>
      </c>
      <c r="V21" s="286" t="s">
        <v>1178</v>
      </c>
      <c r="W21" s="86"/>
      <c r="X21" s="86" t="s">
        <v>294</v>
      </c>
      <c r="Y21" s="74" t="s">
        <v>406</v>
      </c>
      <c r="Z21" s="134" t="s">
        <v>295</v>
      </c>
      <c r="AA21" s="72"/>
      <c r="AB21" s="86"/>
      <c r="AC21" s="86" t="s">
        <v>292</v>
      </c>
      <c r="AD21" s="72"/>
      <c r="AE21" s="86"/>
      <c r="AF21" s="86" t="s">
        <v>292</v>
      </c>
      <c r="AG21" s="72" t="s">
        <v>1006</v>
      </c>
      <c r="AH21" s="52">
        <v>18</v>
      </c>
    </row>
    <row r="22" spans="1:34" ht="42.75" customHeight="1" x14ac:dyDescent="0.15">
      <c r="A22" s="333">
        <v>19</v>
      </c>
      <c r="B22" s="331" t="s">
        <v>306</v>
      </c>
      <c r="C22" s="332"/>
      <c r="D22" s="134"/>
      <c r="E22" s="110" t="s">
        <v>400</v>
      </c>
      <c r="F22" s="382" t="s">
        <v>1271</v>
      </c>
      <c r="G22" s="81"/>
      <c r="H22" s="107" t="s">
        <v>294</v>
      </c>
      <c r="I22" s="318" t="s">
        <v>1526</v>
      </c>
      <c r="J22" s="134"/>
      <c r="K22" s="328" t="s">
        <v>306</v>
      </c>
      <c r="L22" s="329"/>
      <c r="M22" s="328" t="s">
        <v>296</v>
      </c>
      <c r="N22" s="334" t="s">
        <v>1514</v>
      </c>
      <c r="O22" s="331" t="s">
        <v>297</v>
      </c>
      <c r="P22" s="332"/>
      <c r="Q22" s="86"/>
      <c r="R22" s="86" t="s">
        <v>295</v>
      </c>
      <c r="S22" s="72"/>
      <c r="T22" s="86"/>
      <c r="U22" s="86" t="s">
        <v>292</v>
      </c>
      <c r="V22" s="72" t="s">
        <v>505</v>
      </c>
      <c r="W22" s="86"/>
      <c r="X22" s="331" t="s">
        <v>297</v>
      </c>
      <c r="Y22" s="335"/>
      <c r="Z22" s="134" t="s">
        <v>325</v>
      </c>
      <c r="AA22" s="72"/>
      <c r="AB22" s="86"/>
      <c r="AC22" s="86" t="s">
        <v>294</v>
      </c>
      <c r="AD22" s="72" t="s">
        <v>631</v>
      </c>
      <c r="AE22" s="86"/>
      <c r="AF22" s="86" t="s">
        <v>294</v>
      </c>
      <c r="AG22" s="298" t="s">
        <v>631</v>
      </c>
      <c r="AH22" s="52">
        <v>19</v>
      </c>
    </row>
    <row r="23" spans="1:34" ht="42.75" customHeight="1" x14ac:dyDescent="0.15">
      <c r="A23" s="134">
        <v>20</v>
      </c>
      <c r="B23" s="107" t="s">
        <v>295</v>
      </c>
      <c r="C23" s="318" t="s">
        <v>1171</v>
      </c>
      <c r="D23" s="134"/>
      <c r="E23" s="110" t="s">
        <v>296</v>
      </c>
      <c r="F23" s="382" t="s">
        <v>1272</v>
      </c>
      <c r="G23" s="81"/>
      <c r="H23" s="331" t="s">
        <v>297</v>
      </c>
      <c r="I23" s="332"/>
      <c r="J23" s="134"/>
      <c r="K23" s="86" t="s">
        <v>1634</v>
      </c>
      <c r="L23" s="72" t="s">
        <v>951</v>
      </c>
      <c r="M23" s="328" t="s">
        <v>292</v>
      </c>
      <c r="N23" s="334" t="s">
        <v>1515</v>
      </c>
      <c r="O23" s="331" t="s">
        <v>306</v>
      </c>
      <c r="P23" s="332"/>
      <c r="Q23" s="86"/>
      <c r="R23" s="86" t="s">
        <v>325</v>
      </c>
      <c r="S23" s="72"/>
      <c r="T23" s="86"/>
      <c r="U23" s="86" t="s">
        <v>294</v>
      </c>
      <c r="V23" s="72"/>
      <c r="W23" s="86"/>
      <c r="X23" s="331" t="s">
        <v>306</v>
      </c>
      <c r="Y23" s="335"/>
      <c r="Z23" s="134" t="s">
        <v>296</v>
      </c>
      <c r="AA23" s="286" t="s">
        <v>1179</v>
      </c>
      <c r="AB23" s="86"/>
      <c r="AC23" s="86" t="s">
        <v>297</v>
      </c>
      <c r="AD23" s="241"/>
      <c r="AE23" s="86"/>
      <c r="AF23" s="331" t="s">
        <v>297</v>
      </c>
      <c r="AG23" s="332" t="s">
        <v>543</v>
      </c>
      <c r="AH23" s="52">
        <v>20</v>
      </c>
    </row>
    <row r="24" spans="1:34" ht="42.75" customHeight="1" x14ac:dyDescent="0.15">
      <c r="A24" s="134">
        <v>21</v>
      </c>
      <c r="B24" s="107" t="s">
        <v>400</v>
      </c>
      <c r="C24" s="72"/>
      <c r="D24" s="134"/>
      <c r="E24" s="110" t="s">
        <v>292</v>
      </c>
      <c r="F24" s="382" t="s">
        <v>1165</v>
      </c>
      <c r="G24" s="81"/>
      <c r="H24" s="331" t="s">
        <v>306</v>
      </c>
      <c r="I24" s="332"/>
      <c r="J24" s="134"/>
      <c r="K24" s="86" t="s">
        <v>325</v>
      </c>
      <c r="L24" s="72" t="s">
        <v>979</v>
      </c>
      <c r="M24" s="328" t="s">
        <v>294</v>
      </c>
      <c r="N24" s="334" t="s">
        <v>1539</v>
      </c>
      <c r="O24" s="331" t="s">
        <v>295</v>
      </c>
      <c r="P24" s="332" t="s">
        <v>965</v>
      </c>
      <c r="Q24" s="86"/>
      <c r="R24" s="86" t="s">
        <v>296</v>
      </c>
      <c r="S24" s="72" t="s">
        <v>970</v>
      </c>
      <c r="T24" s="86"/>
      <c r="U24" s="331" t="s">
        <v>297</v>
      </c>
      <c r="V24" s="404" t="s">
        <v>499</v>
      </c>
      <c r="W24" s="86"/>
      <c r="X24" s="86" t="s">
        <v>295</v>
      </c>
      <c r="Y24" s="74" t="s">
        <v>407</v>
      </c>
      <c r="Z24" s="134" t="s">
        <v>292</v>
      </c>
      <c r="AA24" s="72"/>
      <c r="AB24" s="86"/>
      <c r="AC24" s="86" t="s">
        <v>306</v>
      </c>
      <c r="AD24" s="72"/>
      <c r="AE24" s="86"/>
      <c r="AF24" s="331" t="s">
        <v>306</v>
      </c>
      <c r="AG24" s="332"/>
      <c r="AH24" s="52">
        <v>21</v>
      </c>
    </row>
    <row r="25" spans="1:34" ht="42.75" customHeight="1" x14ac:dyDescent="0.15">
      <c r="A25" s="134">
        <v>22</v>
      </c>
      <c r="B25" s="107" t="s">
        <v>296</v>
      </c>
      <c r="C25" s="321" t="s">
        <v>1163</v>
      </c>
      <c r="D25" s="134"/>
      <c r="E25" s="110" t="s">
        <v>294</v>
      </c>
      <c r="F25" s="383"/>
      <c r="G25" s="81"/>
      <c r="H25" s="107" t="s">
        <v>295</v>
      </c>
      <c r="I25" s="72"/>
      <c r="J25" s="134"/>
      <c r="K25" s="86" t="s">
        <v>296</v>
      </c>
      <c r="L25" s="318" t="s">
        <v>1483</v>
      </c>
      <c r="M25" s="328" t="s">
        <v>297</v>
      </c>
      <c r="N25" s="334" t="s">
        <v>1540</v>
      </c>
      <c r="O25" s="331" t="s">
        <v>325</v>
      </c>
      <c r="P25" s="332" t="s">
        <v>418</v>
      </c>
      <c r="Q25" s="86"/>
      <c r="R25" s="86" t="s">
        <v>292</v>
      </c>
      <c r="S25" s="72" t="s">
        <v>642</v>
      </c>
      <c r="T25" s="86"/>
      <c r="U25" s="331" t="s">
        <v>306</v>
      </c>
      <c r="V25" s="332"/>
      <c r="W25" s="86"/>
      <c r="X25" s="86" t="s">
        <v>325</v>
      </c>
      <c r="Y25" s="74" t="s">
        <v>409</v>
      </c>
      <c r="Z25" s="134" t="s">
        <v>294</v>
      </c>
      <c r="AA25" s="72"/>
      <c r="AB25" s="86"/>
      <c r="AC25" s="86" t="s">
        <v>295</v>
      </c>
      <c r="AD25" s="318" t="s">
        <v>1643</v>
      </c>
      <c r="AE25" s="86"/>
      <c r="AF25" s="86" t="s">
        <v>295</v>
      </c>
      <c r="AG25" s="72" t="s">
        <v>1017</v>
      </c>
      <c r="AH25" s="52">
        <v>22</v>
      </c>
    </row>
    <row r="26" spans="1:34" ht="42.75" customHeight="1" x14ac:dyDescent="0.15">
      <c r="A26" s="134">
        <v>23</v>
      </c>
      <c r="B26" s="107" t="s">
        <v>292</v>
      </c>
      <c r="C26" s="321" t="s">
        <v>711</v>
      </c>
      <c r="D26" s="134"/>
      <c r="E26" s="333" t="s">
        <v>297</v>
      </c>
      <c r="F26" s="381"/>
      <c r="G26" s="81"/>
      <c r="H26" s="107" t="s">
        <v>325</v>
      </c>
      <c r="I26" s="318" t="s">
        <v>1527</v>
      </c>
      <c r="J26" s="134"/>
      <c r="K26" s="328" t="s">
        <v>292</v>
      </c>
      <c r="L26" s="329" t="s">
        <v>483</v>
      </c>
      <c r="M26" s="328" t="s">
        <v>306</v>
      </c>
      <c r="N26" s="334" t="s">
        <v>1518</v>
      </c>
      <c r="O26" s="86" t="s">
        <v>296</v>
      </c>
      <c r="P26" s="318" t="s">
        <v>1638</v>
      </c>
      <c r="Q26" s="86"/>
      <c r="R26" s="86" t="s">
        <v>294</v>
      </c>
      <c r="S26" s="318" t="s">
        <v>1558</v>
      </c>
      <c r="T26" s="86"/>
      <c r="U26" s="331" t="s">
        <v>295</v>
      </c>
      <c r="V26" s="332" t="s">
        <v>498</v>
      </c>
      <c r="W26" s="86"/>
      <c r="X26" s="86" t="s">
        <v>296</v>
      </c>
      <c r="Y26" s="74" t="s">
        <v>1551</v>
      </c>
      <c r="Z26" s="333" t="s">
        <v>297</v>
      </c>
      <c r="AA26" s="332"/>
      <c r="AB26" s="86"/>
      <c r="AC26" s="331" t="s">
        <v>325</v>
      </c>
      <c r="AD26" s="332" t="s">
        <v>1004</v>
      </c>
      <c r="AE26" s="86"/>
      <c r="AF26" s="86" t="s">
        <v>325</v>
      </c>
      <c r="AG26" s="72" t="s">
        <v>1620</v>
      </c>
      <c r="AH26" s="52">
        <v>23</v>
      </c>
    </row>
    <row r="27" spans="1:34" ht="42.75" customHeight="1" x14ac:dyDescent="0.15">
      <c r="A27" s="134">
        <v>24</v>
      </c>
      <c r="B27" s="107" t="s">
        <v>294</v>
      </c>
      <c r="C27" s="321" t="s">
        <v>1122</v>
      </c>
      <c r="D27" s="134"/>
      <c r="E27" s="333" t="s">
        <v>306</v>
      </c>
      <c r="F27" s="381"/>
      <c r="G27" s="81"/>
      <c r="H27" s="107" t="s">
        <v>296</v>
      </c>
      <c r="I27" s="318" t="s">
        <v>1528</v>
      </c>
      <c r="J27" s="134"/>
      <c r="K27" s="328" t="s">
        <v>294</v>
      </c>
      <c r="L27" s="329" t="s">
        <v>484</v>
      </c>
      <c r="M27" s="328" t="s">
        <v>295</v>
      </c>
      <c r="N27" s="334" t="s">
        <v>1519</v>
      </c>
      <c r="O27" s="86" t="s">
        <v>292</v>
      </c>
      <c r="P27" s="318" t="s">
        <v>1632</v>
      </c>
      <c r="Q27" s="86"/>
      <c r="R27" s="331" t="s">
        <v>297</v>
      </c>
      <c r="S27" s="332"/>
      <c r="T27" s="86"/>
      <c r="U27" s="86" t="s">
        <v>325</v>
      </c>
      <c r="V27" s="72"/>
      <c r="W27" s="86"/>
      <c r="X27" s="86" t="s">
        <v>292</v>
      </c>
      <c r="Y27" s="74" t="s">
        <v>1023</v>
      </c>
      <c r="Z27" s="333" t="s">
        <v>306</v>
      </c>
      <c r="AA27" s="332"/>
      <c r="AB27" s="86"/>
      <c r="AC27" s="86" t="s">
        <v>296</v>
      </c>
      <c r="AD27" s="72" t="s">
        <v>1552</v>
      </c>
      <c r="AE27" s="86"/>
      <c r="AF27" s="86" t="s">
        <v>296</v>
      </c>
      <c r="AG27" s="72" t="s">
        <v>1008</v>
      </c>
      <c r="AH27" s="52">
        <v>24</v>
      </c>
    </row>
    <row r="28" spans="1:34" ht="42.75" customHeight="1" x14ac:dyDescent="0.15">
      <c r="A28" s="343">
        <v>25</v>
      </c>
      <c r="B28" s="328" t="s">
        <v>297</v>
      </c>
      <c r="C28" s="329"/>
      <c r="D28" s="134"/>
      <c r="E28" s="110" t="s">
        <v>295</v>
      </c>
      <c r="F28" s="382" t="s">
        <v>716</v>
      </c>
      <c r="G28" s="81"/>
      <c r="H28" s="107" t="s">
        <v>292</v>
      </c>
      <c r="I28" s="72"/>
      <c r="J28" s="134"/>
      <c r="K28" s="328" t="s">
        <v>297</v>
      </c>
      <c r="L28" s="329"/>
      <c r="M28" s="328" t="s">
        <v>325</v>
      </c>
      <c r="N28" s="334"/>
      <c r="O28" s="86" t="s">
        <v>294</v>
      </c>
      <c r="P28" s="318" t="s">
        <v>630</v>
      </c>
      <c r="Q28" s="86"/>
      <c r="R28" s="331" t="s">
        <v>306</v>
      </c>
      <c r="S28" s="403"/>
      <c r="T28" s="86"/>
      <c r="U28" s="86" t="s">
        <v>296</v>
      </c>
      <c r="V28" s="87" t="s">
        <v>1648</v>
      </c>
      <c r="W28" s="86"/>
      <c r="X28" s="86" t="s">
        <v>294</v>
      </c>
      <c r="Y28" s="74"/>
      <c r="Z28" s="134" t="s">
        <v>295</v>
      </c>
      <c r="AA28" s="72"/>
      <c r="AB28" s="86"/>
      <c r="AC28" s="86" t="s">
        <v>292</v>
      </c>
      <c r="AD28" s="72" t="s">
        <v>630</v>
      </c>
      <c r="AE28" s="86"/>
      <c r="AF28" s="86" t="s">
        <v>292</v>
      </c>
      <c r="AG28" s="72" t="s">
        <v>1016</v>
      </c>
      <c r="AH28" s="52">
        <v>25</v>
      </c>
    </row>
    <row r="29" spans="1:34" ht="42.75" customHeight="1" x14ac:dyDescent="0.15">
      <c r="A29" s="343">
        <v>26</v>
      </c>
      <c r="B29" s="328" t="s">
        <v>306</v>
      </c>
      <c r="C29" s="329"/>
      <c r="D29" s="134"/>
      <c r="E29" s="110" t="s">
        <v>400</v>
      </c>
      <c r="F29" s="383"/>
      <c r="G29" s="81"/>
      <c r="H29" s="107" t="s">
        <v>294</v>
      </c>
      <c r="I29" s="72"/>
      <c r="J29" s="134"/>
      <c r="K29" s="328" t="s">
        <v>306</v>
      </c>
      <c r="L29" s="377" t="s">
        <v>1537</v>
      </c>
      <c r="M29" s="86" t="s">
        <v>296</v>
      </c>
      <c r="N29" s="378" t="s">
        <v>1542</v>
      </c>
      <c r="O29" s="331" t="s">
        <v>297</v>
      </c>
      <c r="P29" s="332"/>
      <c r="Q29" s="86"/>
      <c r="R29" s="86" t="s">
        <v>295</v>
      </c>
      <c r="S29" s="72" t="s">
        <v>971</v>
      </c>
      <c r="T29" s="86"/>
      <c r="U29" s="86" t="s">
        <v>292</v>
      </c>
      <c r="V29" s="72" t="s">
        <v>432</v>
      </c>
      <c r="W29" s="86"/>
      <c r="X29" s="331" t="s">
        <v>297</v>
      </c>
      <c r="Y29" s="335"/>
      <c r="Z29" s="134" t="s">
        <v>325</v>
      </c>
      <c r="AA29" s="72"/>
      <c r="AB29" s="86"/>
      <c r="AC29" s="86" t="s">
        <v>294</v>
      </c>
      <c r="AD29" s="241"/>
      <c r="AE29" s="86"/>
      <c r="AF29" s="328" t="s">
        <v>294</v>
      </c>
      <c r="AG29" s="329"/>
      <c r="AH29" s="52">
        <v>26</v>
      </c>
    </row>
    <row r="30" spans="1:34" ht="42.75" customHeight="1" x14ac:dyDescent="0.15">
      <c r="A30" s="134">
        <v>27</v>
      </c>
      <c r="B30" s="107" t="s">
        <v>295</v>
      </c>
      <c r="C30" s="321" t="s">
        <v>1123</v>
      </c>
      <c r="D30" s="134"/>
      <c r="E30" s="110" t="s">
        <v>296</v>
      </c>
      <c r="F30" s="383"/>
      <c r="G30" s="81"/>
      <c r="H30" s="331" t="s">
        <v>297</v>
      </c>
      <c r="I30" s="332"/>
      <c r="J30" s="134"/>
      <c r="K30" s="86" t="s">
        <v>295</v>
      </c>
      <c r="L30" s="318" t="s">
        <v>1532</v>
      </c>
      <c r="M30" s="86" t="s">
        <v>292</v>
      </c>
      <c r="N30" s="74" t="s">
        <v>1541</v>
      </c>
      <c r="O30" s="331" t="s">
        <v>306</v>
      </c>
      <c r="P30" s="332"/>
      <c r="Q30" s="86"/>
      <c r="R30" s="86" t="s">
        <v>325</v>
      </c>
      <c r="S30" s="72" t="s">
        <v>386</v>
      </c>
      <c r="T30" s="86"/>
      <c r="U30" s="86" t="s">
        <v>294</v>
      </c>
      <c r="V30" s="72"/>
      <c r="W30" s="86"/>
      <c r="X30" s="331" t="s">
        <v>306</v>
      </c>
      <c r="Y30" s="335"/>
      <c r="Z30" s="134" t="s">
        <v>296</v>
      </c>
      <c r="AA30" s="72" t="s">
        <v>233</v>
      </c>
      <c r="AB30" s="86"/>
      <c r="AC30" s="345" t="s">
        <v>297</v>
      </c>
      <c r="AD30" s="332"/>
      <c r="AE30" s="344"/>
      <c r="AF30" s="346" t="s">
        <v>297</v>
      </c>
      <c r="AG30" s="329"/>
      <c r="AH30" s="52">
        <v>27</v>
      </c>
    </row>
    <row r="31" spans="1:34" ht="42.75" customHeight="1" x14ac:dyDescent="0.15">
      <c r="A31" s="134">
        <v>28</v>
      </c>
      <c r="B31" s="107" t="s">
        <v>400</v>
      </c>
      <c r="C31" s="321" t="s">
        <v>1124</v>
      </c>
      <c r="D31" s="134"/>
      <c r="E31" s="110" t="s">
        <v>292</v>
      </c>
      <c r="F31" s="383" t="s">
        <v>1125</v>
      </c>
      <c r="G31" s="81"/>
      <c r="H31" s="331" t="s">
        <v>306</v>
      </c>
      <c r="I31" s="332"/>
      <c r="J31" s="134"/>
      <c r="K31" s="86" t="s">
        <v>400</v>
      </c>
      <c r="L31" s="318" t="s">
        <v>1533</v>
      </c>
      <c r="M31" s="86" t="s">
        <v>294</v>
      </c>
      <c r="N31" s="74"/>
      <c r="O31" s="86" t="s">
        <v>295</v>
      </c>
      <c r="P31" s="318"/>
      <c r="Q31" s="86"/>
      <c r="R31" s="86" t="s">
        <v>296</v>
      </c>
      <c r="S31" s="72" t="s">
        <v>491</v>
      </c>
      <c r="T31" s="86"/>
      <c r="U31" s="331" t="s">
        <v>297</v>
      </c>
      <c r="V31" s="332"/>
      <c r="W31" s="86"/>
      <c r="X31" s="86" t="s">
        <v>295</v>
      </c>
      <c r="Y31" s="74"/>
      <c r="Z31" s="134" t="s">
        <v>292</v>
      </c>
      <c r="AA31" s="72" t="s">
        <v>1553</v>
      </c>
      <c r="AB31" s="86"/>
      <c r="AC31" s="331" t="s">
        <v>306</v>
      </c>
      <c r="AD31" s="332"/>
      <c r="AE31" s="344"/>
      <c r="AF31" s="328" t="s">
        <v>306</v>
      </c>
      <c r="AG31" s="329"/>
      <c r="AH31" s="52">
        <v>28</v>
      </c>
    </row>
    <row r="32" spans="1:34" ht="41.25" customHeight="1" x14ac:dyDescent="0.15">
      <c r="A32" s="333">
        <v>29</v>
      </c>
      <c r="B32" s="331" t="s">
        <v>296</v>
      </c>
      <c r="C32" s="332" t="s">
        <v>327</v>
      </c>
      <c r="D32" s="134"/>
      <c r="E32" s="110" t="s">
        <v>294</v>
      </c>
      <c r="F32" s="384" t="s">
        <v>547</v>
      </c>
      <c r="G32" s="81"/>
      <c r="H32" s="107" t="s">
        <v>295</v>
      </c>
      <c r="I32" s="72"/>
      <c r="J32" s="134"/>
      <c r="K32" s="86" t="s">
        <v>296</v>
      </c>
      <c r="L32" s="318" t="s">
        <v>1534</v>
      </c>
      <c r="M32" s="331" t="s">
        <v>297</v>
      </c>
      <c r="N32" s="335"/>
      <c r="O32" s="105" t="s">
        <v>325</v>
      </c>
      <c r="P32" s="318" t="s">
        <v>1165</v>
      </c>
      <c r="Q32" s="86"/>
      <c r="R32" s="86" t="s">
        <v>292</v>
      </c>
      <c r="S32" s="72" t="s">
        <v>492</v>
      </c>
      <c r="T32" s="86"/>
      <c r="U32" s="331" t="s">
        <v>306</v>
      </c>
      <c r="V32" s="332"/>
      <c r="W32" s="86"/>
      <c r="X32" s="86" t="s">
        <v>400</v>
      </c>
      <c r="Y32" s="74"/>
      <c r="Z32" s="134" t="s">
        <v>294</v>
      </c>
      <c r="AA32" s="72" t="s">
        <v>1554</v>
      </c>
      <c r="AB32" s="50"/>
      <c r="AC32" s="50"/>
      <c r="AD32" s="75"/>
      <c r="AE32" s="86"/>
      <c r="AF32" s="328" t="s">
        <v>295</v>
      </c>
      <c r="AG32" s="329"/>
      <c r="AH32" s="52">
        <v>29</v>
      </c>
    </row>
    <row r="33" spans="1:34" ht="37.5" customHeight="1" x14ac:dyDescent="0.15">
      <c r="A33" s="134">
        <v>30</v>
      </c>
      <c r="B33" s="107" t="s">
        <v>292</v>
      </c>
      <c r="C33" s="321" t="s">
        <v>1165</v>
      </c>
      <c r="D33" s="134"/>
      <c r="E33" s="333" t="s">
        <v>297</v>
      </c>
      <c r="F33" s="381"/>
      <c r="G33" s="81"/>
      <c r="H33" s="107" t="s">
        <v>400</v>
      </c>
      <c r="I33" s="72"/>
      <c r="J33" s="134"/>
      <c r="K33" s="86" t="s">
        <v>292</v>
      </c>
      <c r="L33" s="318" t="s">
        <v>1535</v>
      </c>
      <c r="M33" s="331" t="s">
        <v>306</v>
      </c>
      <c r="N33" s="335"/>
      <c r="O33" s="105" t="s">
        <v>296</v>
      </c>
      <c r="P33" s="72"/>
      <c r="Q33" s="86"/>
      <c r="R33" s="86" t="s">
        <v>294</v>
      </c>
      <c r="S33" s="72" t="s">
        <v>431</v>
      </c>
      <c r="T33" s="86"/>
      <c r="U33" s="86" t="s">
        <v>295</v>
      </c>
      <c r="V33" s="72"/>
      <c r="W33" s="86"/>
      <c r="X33" s="86" t="s">
        <v>296</v>
      </c>
      <c r="Y33" s="74"/>
      <c r="Z33" s="333" t="s">
        <v>297</v>
      </c>
      <c r="AA33" s="332"/>
      <c r="AB33" s="50"/>
      <c r="AC33" s="50"/>
      <c r="AD33" s="75"/>
      <c r="AE33" s="86"/>
      <c r="AF33" s="328" t="s">
        <v>400</v>
      </c>
      <c r="AG33" s="329"/>
      <c r="AH33" s="52">
        <v>30</v>
      </c>
    </row>
    <row r="34" spans="1:34" ht="37.5" customHeight="1" thickBot="1" x14ac:dyDescent="0.2">
      <c r="A34" s="134">
        <v>31</v>
      </c>
      <c r="B34" s="374"/>
      <c r="C34" s="75"/>
      <c r="D34" s="134">
        <v>31</v>
      </c>
      <c r="E34" s="333" t="s">
        <v>306</v>
      </c>
      <c r="F34" s="381"/>
      <c r="G34" s="385"/>
      <c r="H34" s="84"/>
      <c r="I34" s="71"/>
      <c r="J34" s="67"/>
      <c r="K34" s="68" t="s">
        <v>294</v>
      </c>
      <c r="L34" s="376" t="s">
        <v>1536</v>
      </c>
      <c r="M34" s="121" t="s">
        <v>295</v>
      </c>
      <c r="N34" s="126"/>
      <c r="O34" s="283"/>
      <c r="P34" s="71"/>
      <c r="Q34" s="68"/>
      <c r="R34" s="342" t="s">
        <v>297</v>
      </c>
      <c r="S34" s="337"/>
      <c r="T34" s="54"/>
      <c r="U34" s="54"/>
      <c r="V34" s="71"/>
      <c r="W34" s="68"/>
      <c r="X34" s="68" t="s">
        <v>292</v>
      </c>
      <c r="Y34" s="126"/>
      <c r="Z34" s="336" t="s">
        <v>306</v>
      </c>
      <c r="AA34" s="337"/>
      <c r="AB34" s="55"/>
      <c r="AC34" s="55"/>
      <c r="AD34" s="71"/>
      <c r="AE34" s="68"/>
      <c r="AF34" s="339" t="s">
        <v>296</v>
      </c>
      <c r="AG34" s="340"/>
      <c r="AH34" s="66">
        <v>31</v>
      </c>
    </row>
  </sheetData>
  <mergeCells count="12">
    <mergeCell ref="O2:P2"/>
    <mergeCell ref="M2:N2"/>
    <mergeCell ref="A2:C2"/>
    <mergeCell ref="D2:F2"/>
    <mergeCell ref="G2:I2"/>
    <mergeCell ref="J2:L2"/>
    <mergeCell ref="Q2:S2"/>
    <mergeCell ref="AE2:AH2"/>
    <mergeCell ref="T2:V2"/>
    <mergeCell ref="W2:Y2"/>
    <mergeCell ref="Z2:AA2"/>
    <mergeCell ref="AB2:AD2"/>
  </mergeCells>
  <phoneticPr fontId="2"/>
  <printOptions horizontalCentered="1"/>
  <pageMargins left="0.19685039370078741" right="0.19685039370078741" top="0.70866141732283472" bottom="0.31496062992125984" header="0.43307086614173229" footer="0.31496062992125984"/>
  <pageSetup paperSize="12" scale="50" orientation="landscape" horizontalDpi="4294967294" r:id="rId1"/>
  <headerFooter alignWithMargins="0">
    <oddHeader>&amp;L&amp;20令和２年（２０２０年）度　行事予定【年間】&amp;R&amp;18岡山市立福南中学校</oddHeader>
    <oddFooter>&amp;C&amp;19令和２年６月８日現在の予定です。各種検査は延期の予定です。他の行事も変更の可能性がありますのでＨＰ等でご確認ください。</oddFooter>
  </headerFooter>
  <rowBreaks count="1" manualBreakCount="1">
    <brk id="22" max="33" man="1"/>
  </rowBreaks>
  <colBreaks count="1" manualBreakCount="1">
    <brk id="11" min="1" max="33" man="1"/>
  </colBreak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AA34"/>
  <sheetViews>
    <sheetView view="pageBreakPreview" zoomScale="85" zoomScaleNormal="100" zoomScaleSheetLayoutView="85" workbookViewId="0">
      <pane xSplit="2" topLeftCell="P1" activePane="topRight" state="frozen"/>
      <selection pane="topRight" activeCell="N34" sqref="M2:Y34"/>
    </sheetView>
  </sheetViews>
  <sheetFormatPr defaultColWidth="0.25" defaultRowHeight="18.75" x14ac:dyDescent="0.15"/>
  <cols>
    <col min="1" max="1" width="3.75" style="445" customWidth="1"/>
    <col min="2" max="2" width="3.75" style="17" customWidth="1"/>
    <col min="3" max="3" width="27.5" style="420" customWidth="1"/>
    <col min="4" max="4" width="3.875" style="17" customWidth="1"/>
    <col min="5" max="5" width="27.5" style="420" customWidth="1"/>
    <col min="6" max="6" width="4" style="17" hidden="1" customWidth="1"/>
    <col min="7" max="7" width="3.75" style="17" customWidth="1"/>
    <col min="8" max="8" width="27.375" style="420" customWidth="1"/>
    <col min="9" max="9" width="4" style="17" hidden="1" customWidth="1"/>
    <col min="10" max="10" width="3.75" style="445" customWidth="1"/>
    <col min="11" max="11" width="3.75" style="17" customWidth="1"/>
    <col min="12" max="12" width="27.25" style="420" customWidth="1"/>
    <col min="13" max="13" width="4" style="17" hidden="1" customWidth="1"/>
    <col min="14" max="14" width="3.75" style="445" customWidth="1"/>
    <col min="15" max="15" width="3.75" style="17" customWidth="1"/>
    <col min="16" max="16" width="27.5" style="420" customWidth="1"/>
    <col min="17" max="17" width="3.625" style="17" customWidth="1"/>
    <col min="18" max="18" width="27.25" style="420" customWidth="1"/>
    <col min="19" max="19" width="4" style="17" hidden="1" customWidth="1"/>
    <col min="20" max="20" width="3.625" style="17" customWidth="1"/>
    <col min="21" max="21" width="27.5" style="420" customWidth="1"/>
    <col min="22" max="22" width="4" style="17" hidden="1" customWidth="1"/>
    <col min="23" max="23" width="3.75" style="17" customWidth="1"/>
    <col min="24" max="24" width="27.75" style="420" customWidth="1"/>
    <col min="25" max="25" width="4.625" style="445" customWidth="1"/>
    <col min="26" max="16384" width="0.25" style="98"/>
  </cols>
  <sheetData>
    <row r="1" spans="1:27" ht="136.5" customHeight="1" thickBot="1" x14ac:dyDescent="0.2">
      <c r="F1" s="48"/>
      <c r="I1" s="48"/>
      <c r="M1" s="48"/>
      <c r="Q1" s="48"/>
      <c r="T1" s="48"/>
      <c r="W1" s="48"/>
      <c r="Z1" s="48"/>
      <c r="AA1" s="17"/>
    </row>
    <row r="2" spans="1:27" s="10" customFormat="1" ht="42.75" customHeight="1" x14ac:dyDescent="0.15">
      <c r="A2" s="448"/>
      <c r="B2" s="1234" t="s">
        <v>236</v>
      </c>
      <c r="C2" s="1237"/>
      <c r="D2" s="1234" t="s">
        <v>986</v>
      </c>
      <c r="E2" s="1235"/>
      <c r="F2" s="1236" t="s">
        <v>339</v>
      </c>
      <c r="G2" s="1238"/>
      <c r="H2" s="1235"/>
      <c r="I2" s="1236" t="s">
        <v>340</v>
      </c>
      <c r="J2" s="1238"/>
      <c r="K2" s="1238"/>
      <c r="L2" s="1235"/>
      <c r="M2" s="1236" t="s">
        <v>341</v>
      </c>
      <c r="N2" s="1238"/>
      <c r="O2" s="1238"/>
      <c r="P2" s="1237"/>
      <c r="Q2" s="1234" t="s">
        <v>987</v>
      </c>
      <c r="R2" s="1235"/>
      <c r="S2" s="1236" t="s">
        <v>343</v>
      </c>
      <c r="T2" s="1238"/>
      <c r="U2" s="1235"/>
      <c r="V2" s="1236" t="s">
        <v>1146</v>
      </c>
      <c r="W2" s="1238"/>
      <c r="X2" s="1238"/>
      <c r="Y2" s="1237"/>
    </row>
    <row r="3" spans="1:27" ht="42.75" customHeight="1" x14ac:dyDescent="0.15">
      <c r="A3" s="449" t="s">
        <v>306</v>
      </c>
      <c r="B3" s="81" t="s">
        <v>307</v>
      </c>
      <c r="C3" s="52" t="s">
        <v>308</v>
      </c>
      <c r="D3" s="86" t="s">
        <v>307</v>
      </c>
      <c r="E3" s="96" t="s">
        <v>1636</v>
      </c>
      <c r="F3" s="86" t="s">
        <v>306</v>
      </c>
      <c r="G3" s="86" t="s">
        <v>307</v>
      </c>
      <c r="H3" s="96" t="s">
        <v>308</v>
      </c>
      <c r="I3" s="86" t="s">
        <v>306</v>
      </c>
      <c r="J3" s="449" t="s">
        <v>306</v>
      </c>
      <c r="K3" s="86" t="s">
        <v>307</v>
      </c>
      <c r="L3" s="96" t="s">
        <v>308</v>
      </c>
      <c r="M3" s="86" t="s">
        <v>306</v>
      </c>
      <c r="N3" s="449" t="s">
        <v>306</v>
      </c>
      <c r="O3" s="86" t="s">
        <v>307</v>
      </c>
      <c r="P3" s="52" t="s">
        <v>308</v>
      </c>
      <c r="Q3" s="96" t="s">
        <v>307</v>
      </c>
      <c r="R3" s="96" t="s">
        <v>308</v>
      </c>
      <c r="S3" s="96" t="s">
        <v>306</v>
      </c>
      <c r="T3" s="96" t="s">
        <v>307</v>
      </c>
      <c r="U3" s="96" t="s">
        <v>308</v>
      </c>
      <c r="V3" s="96" t="s">
        <v>306</v>
      </c>
      <c r="W3" s="96" t="s">
        <v>307</v>
      </c>
      <c r="X3" s="96" t="s">
        <v>308</v>
      </c>
      <c r="Y3" s="446" t="s">
        <v>306</v>
      </c>
    </row>
    <row r="4" spans="1:27" ht="65.25" customHeight="1" x14ac:dyDescent="0.15">
      <c r="A4" s="449">
        <v>1</v>
      </c>
      <c r="B4" s="327" t="s">
        <v>297</v>
      </c>
      <c r="C4" s="424"/>
      <c r="D4" s="134" t="s">
        <v>325</v>
      </c>
      <c r="E4" s="421" t="s">
        <v>1543</v>
      </c>
      <c r="F4" s="134"/>
      <c r="G4" s="134" t="s">
        <v>292</v>
      </c>
      <c r="H4" s="421" t="s">
        <v>846</v>
      </c>
      <c r="I4" s="134"/>
      <c r="J4" s="449">
        <v>1</v>
      </c>
      <c r="K4" s="333" t="s">
        <v>306</v>
      </c>
      <c r="L4" s="422" t="s">
        <v>988</v>
      </c>
      <c r="M4" s="134"/>
      <c r="N4" s="449">
        <v>1</v>
      </c>
      <c r="O4" s="134" t="s">
        <v>325</v>
      </c>
      <c r="P4" s="426"/>
      <c r="Q4" s="333" t="s">
        <v>294</v>
      </c>
      <c r="R4" s="422" t="s">
        <v>305</v>
      </c>
      <c r="S4" s="134"/>
      <c r="T4" s="134" t="s">
        <v>295</v>
      </c>
      <c r="U4" s="421" t="s">
        <v>1147</v>
      </c>
      <c r="V4" s="134"/>
      <c r="W4" s="134" t="s">
        <v>295</v>
      </c>
      <c r="X4" s="421" t="s">
        <v>171</v>
      </c>
      <c r="Y4" s="446">
        <v>1</v>
      </c>
    </row>
    <row r="5" spans="1:27" ht="65.25" customHeight="1" x14ac:dyDescent="0.15">
      <c r="A5" s="449">
        <v>2</v>
      </c>
      <c r="B5" s="327" t="s">
        <v>306</v>
      </c>
      <c r="C5" s="424"/>
      <c r="D5" s="134" t="s">
        <v>296</v>
      </c>
      <c r="E5" s="421" t="s">
        <v>1635</v>
      </c>
      <c r="F5" s="134"/>
      <c r="G5" s="134" t="s">
        <v>294</v>
      </c>
      <c r="H5" s="421" t="s">
        <v>1165</v>
      </c>
      <c r="I5" s="134"/>
      <c r="J5" s="449">
        <v>2</v>
      </c>
      <c r="K5" s="134" t="s">
        <v>295</v>
      </c>
      <c r="L5" s="421" t="s">
        <v>1652</v>
      </c>
      <c r="M5" s="134"/>
      <c r="N5" s="449">
        <v>2</v>
      </c>
      <c r="O5" s="134" t="s">
        <v>296</v>
      </c>
      <c r="P5" s="426" t="s">
        <v>856</v>
      </c>
      <c r="Q5" s="333" t="s">
        <v>297</v>
      </c>
      <c r="R5" s="422"/>
      <c r="S5" s="134"/>
      <c r="T5" s="134" t="s">
        <v>325</v>
      </c>
      <c r="U5" s="421"/>
      <c r="V5" s="134"/>
      <c r="W5" s="134" t="s">
        <v>325</v>
      </c>
      <c r="X5" s="421"/>
      <c r="Y5" s="446">
        <v>2</v>
      </c>
    </row>
    <row r="6" spans="1:27" ht="65.25" customHeight="1" x14ac:dyDescent="0.15">
      <c r="A6" s="449">
        <v>3</v>
      </c>
      <c r="B6" s="327" t="s">
        <v>295</v>
      </c>
      <c r="C6" s="424"/>
      <c r="D6" s="134" t="s">
        <v>292</v>
      </c>
      <c r="E6" s="421" t="s">
        <v>1165</v>
      </c>
      <c r="F6" s="134"/>
      <c r="G6" s="333" t="s">
        <v>297</v>
      </c>
      <c r="H6" s="422" t="s">
        <v>847</v>
      </c>
      <c r="I6" s="134"/>
      <c r="J6" s="449">
        <v>3</v>
      </c>
      <c r="K6" s="333" t="s">
        <v>325</v>
      </c>
      <c r="L6" s="422" t="s">
        <v>493</v>
      </c>
      <c r="M6" s="134"/>
      <c r="N6" s="449">
        <v>3</v>
      </c>
      <c r="O6" s="134" t="s">
        <v>292</v>
      </c>
      <c r="P6" s="426" t="s">
        <v>857</v>
      </c>
      <c r="Q6" s="333" t="s">
        <v>306</v>
      </c>
      <c r="R6" s="422"/>
      <c r="S6" s="134"/>
      <c r="T6" s="134" t="s">
        <v>296</v>
      </c>
      <c r="U6" s="421" t="s">
        <v>967</v>
      </c>
      <c r="V6" s="134"/>
      <c r="W6" s="134" t="s">
        <v>296</v>
      </c>
      <c r="X6" s="421"/>
      <c r="Y6" s="446">
        <v>3</v>
      </c>
    </row>
    <row r="7" spans="1:27" ht="65.25" customHeight="1" x14ac:dyDescent="0.15">
      <c r="A7" s="449">
        <v>4</v>
      </c>
      <c r="B7" s="327" t="s">
        <v>325</v>
      </c>
      <c r="C7" s="424"/>
      <c r="D7" s="134" t="s">
        <v>294</v>
      </c>
      <c r="E7" s="421" t="s">
        <v>1637</v>
      </c>
      <c r="F7" s="134"/>
      <c r="G7" s="333" t="s">
        <v>306</v>
      </c>
      <c r="H7" s="422" t="s">
        <v>847</v>
      </c>
      <c r="I7" s="134"/>
      <c r="J7" s="449">
        <v>4</v>
      </c>
      <c r="K7" s="134" t="s">
        <v>296</v>
      </c>
      <c r="L7" s="421" t="s">
        <v>854</v>
      </c>
      <c r="M7" s="134"/>
      <c r="N7" s="449">
        <v>4</v>
      </c>
      <c r="O7" s="134" t="s">
        <v>294</v>
      </c>
      <c r="P7" s="426" t="s">
        <v>858</v>
      </c>
      <c r="Q7" s="343" t="s">
        <v>295</v>
      </c>
      <c r="R7" s="430"/>
      <c r="S7" s="134"/>
      <c r="T7" s="134" t="s">
        <v>292</v>
      </c>
      <c r="U7" s="421" t="s">
        <v>166</v>
      </c>
      <c r="V7" s="134"/>
      <c r="W7" s="134" t="s">
        <v>292</v>
      </c>
      <c r="X7" s="421" t="s">
        <v>172</v>
      </c>
      <c r="Y7" s="446">
        <v>4</v>
      </c>
    </row>
    <row r="8" spans="1:27" ht="65.25" customHeight="1" x14ac:dyDescent="0.15">
      <c r="A8" s="449">
        <v>5</v>
      </c>
      <c r="B8" s="327" t="s">
        <v>296</v>
      </c>
      <c r="C8" s="424" t="s">
        <v>1507</v>
      </c>
      <c r="D8" s="333" t="s">
        <v>297</v>
      </c>
      <c r="E8" s="422"/>
      <c r="F8" s="134"/>
      <c r="G8" s="134" t="s">
        <v>295</v>
      </c>
      <c r="H8" s="421" t="s">
        <v>654</v>
      </c>
      <c r="I8" s="134"/>
      <c r="J8" s="449">
        <v>5</v>
      </c>
      <c r="K8" s="134" t="s">
        <v>292</v>
      </c>
      <c r="L8" s="421" t="s">
        <v>763</v>
      </c>
      <c r="M8" s="134"/>
      <c r="N8" s="449">
        <v>5</v>
      </c>
      <c r="O8" s="333" t="s">
        <v>297</v>
      </c>
      <c r="P8" s="427"/>
      <c r="Q8" s="343" t="s">
        <v>325</v>
      </c>
      <c r="R8" s="430"/>
      <c r="S8" s="134"/>
      <c r="T8" s="134" t="s">
        <v>294</v>
      </c>
      <c r="U8" s="421"/>
      <c r="V8" s="134"/>
      <c r="W8" s="134" t="s">
        <v>294</v>
      </c>
      <c r="X8" s="421" t="s">
        <v>173</v>
      </c>
      <c r="Y8" s="446">
        <v>5</v>
      </c>
    </row>
    <row r="9" spans="1:27" ht="65.25" customHeight="1" x14ac:dyDescent="0.15">
      <c r="A9" s="449">
        <v>6</v>
      </c>
      <c r="B9" s="327" t="s">
        <v>292</v>
      </c>
      <c r="C9" s="424" t="s">
        <v>1507</v>
      </c>
      <c r="D9" s="333" t="s">
        <v>306</v>
      </c>
      <c r="E9" s="422"/>
      <c r="F9" s="134"/>
      <c r="G9" s="134" t="s">
        <v>325</v>
      </c>
      <c r="H9" s="421" t="s">
        <v>849</v>
      </c>
      <c r="I9" s="134"/>
      <c r="J9" s="449">
        <v>6</v>
      </c>
      <c r="K9" s="134" t="s">
        <v>294</v>
      </c>
      <c r="L9" s="421" t="s">
        <v>76</v>
      </c>
      <c r="M9" s="134"/>
      <c r="N9" s="449">
        <v>6</v>
      </c>
      <c r="O9" s="333" t="s">
        <v>306</v>
      </c>
      <c r="P9" s="427"/>
      <c r="Q9" s="134" t="s">
        <v>296</v>
      </c>
      <c r="R9" s="421" t="s">
        <v>164</v>
      </c>
      <c r="S9" s="134"/>
      <c r="T9" s="333" t="s">
        <v>297</v>
      </c>
      <c r="U9" s="422"/>
      <c r="V9" s="412"/>
      <c r="W9" s="333" t="s">
        <v>297</v>
      </c>
      <c r="X9" s="422"/>
      <c r="Y9" s="446">
        <v>6</v>
      </c>
    </row>
    <row r="10" spans="1:27" ht="65.25" customHeight="1" x14ac:dyDescent="0.15">
      <c r="A10" s="449">
        <v>7</v>
      </c>
      <c r="B10" s="327" t="s">
        <v>294</v>
      </c>
      <c r="C10" s="424" t="s">
        <v>781</v>
      </c>
      <c r="D10" s="134" t="s">
        <v>295</v>
      </c>
      <c r="E10" s="421" t="s">
        <v>844</v>
      </c>
      <c r="F10" s="134"/>
      <c r="G10" s="134" t="s">
        <v>296</v>
      </c>
      <c r="H10" s="421" t="s">
        <v>848</v>
      </c>
      <c r="I10" s="134"/>
      <c r="J10" s="449">
        <v>7</v>
      </c>
      <c r="K10" s="333" t="s">
        <v>297</v>
      </c>
      <c r="L10" s="422"/>
      <c r="M10" s="134"/>
      <c r="N10" s="449">
        <v>7</v>
      </c>
      <c r="O10" s="134" t="s">
        <v>295</v>
      </c>
      <c r="P10" s="426" t="s">
        <v>951</v>
      </c>
      <c r="Q10" s="134" t="s">
        <v>292</v>
      </c>
      <c r="R10" s="419" t="s">
        <v>77</v>
      </c>
      <c r="S10" s="134"/>
      <c r="T10" s="333" t="s">
        <v>306</v>
      </c>
      <c r="U10" s="422"/>
      <c r="V10" s="412"/>
      <c r="W10" s="333" t="s">
        <v>306</v>
      </c>
      <c r="X10" s="422"/>
      <c r="Y10" s="446">
        <v>7</v>
      </c>
    </row>
    <row r="11" spans="1:27" ht="65.25" customHeight="1" x14ac:dyDescent="0.15">
      <c r="A11" s="449">
        <v>8</v>
      </c>
      <c r="B11" s="327" t="s">
        <v>297</v>
      </c>
      <c r="C11" s="424" t="s">
        <v>1510</v>
      </c>
      <c r="D11" s="134" t="s">
        <v>325</v>
      </c>
      <c r="E11" s="421"/>
      <c r="F11" s="134"/>
      <c r="G11" s="134" t="s">
        <v>292</v>
      </c>
      <c r="H11" s="421" t="s">
        <v>850</v>
      </c>
      <c r="I11" s="134"/>
      <c r="J11" s="449">
        <v>8</v>
      </c>
      <c r="K11" s="333" t="s">
        <v>306</v>
      </c>
      <c r="L11" s="422"/>
      <c r="M11" s="134"/>
      <c r="N11" s="449">
        <v>8</v>
      </c>
      <c r="O11" s="134" t="s">
        <v>325</v>
      </c>
      <c r="P11" s="426" t="s">
        <v>1020</v>
      </c>
      <c r="Q11" s="134" t="s">
        <v>294</v>
      </c>
      <c r="R11" s="421" t="s">
        <v>1147</v>
      </c>
      <c r="S11" s="134"/>
      <c r="T11" s="134" t="s">
        <v>295</v>
      </c>
      <c r="U11" s="421" t="s">
        <v>167</v>
      </c>
      <c r="V11" s="134"/>
      <c r="W11" s="134" t="s">
        <v>295</v>
      </c>
      <c r="X11" s="421" t="s">
        <v>175</v>
      </c>
      <c r="Y11" s="446">
        <v>8</v>
      </c>
    </row>
    <row r="12" spans="1:27" ht="65.25" customHeight="1" x14ac:dyDescent="0.15">
      <c r="A12" s="449">
        <v>9</v>
      </c>
      <c r="B12" s="327" t="s">
        <v>306</v>
      </c>
      <c r="C12" s="424" t="s">
        <v>1510</v>
      </c>
      <c r="D12" s="134" t="s">
        <v>296</v>
      </c>
      <c r="E12" s="421" t="s">
        <v>967</v>
      </c>
      <c r="F12" s="134"/>
      <c r="G12" s="134" t="s">
        <v>294</v>
      </c>
      <c r="H12" s="434" t="s">
        <v>677</v>
      </c>
      <c r="I12" s="134"/>
      <c r="J12" s="449">
        <v>9</v>
      </c>
      <c r="K12" s="134" t="s">
        <v>295</v>
      </c>
      <c r="L12" s="421" t="s">
        <v>855</v>
      </c>
      <c r="M12" s="134"/>
      <c r="N12" s="449">
        <v>9</v>
      </c>
      <c r="O12" s="134" t="s">
        <v>296</v>
      </c>
      <c r="P12" s="426" t="s">
        <v>163</v>
      </c>
      <c r="Q12" s="333" t="s">
        <v>297</v>
      </c>
      <c r="R12" s="422"/>
      <c r="S12" s="134"/>
      <c r="T12" s="134" t="s">
        <v>325</v>
      </c>
      <c r="U12" s="421" t="s">
        <v>1547</v>
      </c>
      <c r="V12" s="134"/>
      <c r="W12" s="134" t="s">
        <v>325</v>
      </c>
      <c r="X12" s="421" t="s">
        <v>174</v>
      </c>
      <c r="Y12" s="446">
        <v>9</v>
      </c>
    </row>
    <row r="13" spans="1:27" ht="65.25" customHeight="1" x14ac:dyDescent="0.15">
      <c r="A13" s="449">
        <v>10</v>
      </c>
      <c r="B13" s="327" t="s">
        <v>295</v>
      </c>
      <c r="C13" s="424" t="s">
        <v>486</v>
      </c>
      <c r="D13" s="134" t="s">
        <v>292</v>
      </c>
      <c r="E13" s="421"/>
      <c r="F13" s="134"/>
      <c r="G13" s="333" t="s">
        <v>297</v>
      </c>
      <c r="H13" s="422" t="s">
        <v>490</v>
      </c>
      <c r="I13" s="134"/>
      <c r="J13" s="449">
        <v>10</v>
      </c>
      <c r="K13" s="134" t="s">
        <v>325</v>
      </c>
      <c r="L13" s="421" t="s">
        <v>1549</v>
      </c>
      <c r="M13" s="134"/>
      <c r="N13" s="449">
        <v>10</v>
      </c>
      <c r="O13" s="134" t="s">
        <v>292</v>
      </c>
      <c r="P13" s="426"/>
      <c r="Q13" s="333" t="s">
        <v>306</v>
      </c>
      <c r="R13" s="422"/>
      <c r="S13" s="134"/>
      <c r="T13" s="134" t="s">
        <v>296</v>
      </c>
      <c r="U13" s="421" t="s">
        <v>860</v>
      </c>
      <c r="V13" s="134"/>
      <c r="W13" s="134" t="s">
        <v>296</v>
      </c>
      <c r="X13" s="421" t="s">
        <v>176</v>
      </c>
      <c r="Y13" s="446">
        <v>10</v>
      </c>
    </row>
    <row r="14" spans="1:27" ht="65.25" customHeight="1" x14ac:dyDescent="0.15">
      <c r="A14" s="449">
        <v>11</v>
      </c>
      <c r="B14" s="327" t="s">
        <v>325</v>
      </c>
      <c r="C14" s="424" t="s">
        <v>1511</v>
      </c>
      <c r="D14" s="134" t="s">
        <v>294</v>
      </c>
      <c r="E14" s="421"/>
      <c r="F14" s="134"/>
      <c r="G14" s="333" t="s">
        <v>306</v>
      </c>
      <c r="H14" s="422" t="s">
        <v>523</v>
      </c>
      <c r="I14" s="134"/>
      <c r="J14" s="449">
        <v>11</v>
      </c>
      <c r="K14" s="134" t="s">
        <v>296</v>
      </c>
      <c r="L14" s="421" t="s">
        <v>16</v>
      </c>
      <c r="M14" s="134"/>
      <c r="N14" s="449">
        <v>11</v>
      </c>
      <c r="O14" s="134" t="s">
        <v>294</v>
      </c>
      <c r="P14" s="426" t="s">
        <v>1021</v>
      </c>
      <c r="Q14" s="333" t="s">
        <v>295</v>
      </c>
      <c r="R14" s="422" t="s">
        <v>998</v>
      </c>
      <c r="S14" s="134"/>
      <c r="T14" s="333" t="s">
        <v>292</v>
      </c>
      <c r="U14" s="422" t="s">
        <v>298</v>
      </c>
      <c r="V14" s="134"/>
      <c r="W14" s="134" t="s">
        <v>292</v>
      </c>
      <c r="X14" s="421" t="s">
        <v>177</v>
      </c>
      <c r="Y14" s="446">
        <v>11</v>
      </c>
    </row>
    <row r="15" spans="1:27" ht="65.25" customHeight="1" x14ac:dyDescent="0.15">
      <c r="A15" s="449">
        <v>12</v>
      </c>
      <c r="B15" s="327" t="s">
        <v>296</v>
      </c>
      <c r="C15" s="424" t="s">
        <v>1538</v>
      </c>
      <c r="D15" s="333" t="s">
        <v>297</v>
      </c>
      <c r="E15" s="422"/>
      <c r="F15" s="134"/>
      <c r="G15" s="134" t="s">
        <v>295</v>
      </c>
      <c r="H15" s="421" t="s">
        <v>899</v>
      </c>
      <c r="I15" s="134"/>
      <c r="J15" s="449">
        <v>12</v>
      </c>
      <c r="K15" s="134" t="s">
        <v>292</v>
      </c>
      <c r="L15" s="421" t="s">
        <v>991</v>
      </c>
      <c r="M15" s="134"/>
      <c r="N15" s="449">
        <v>12</v>
      </c>
      <c r="O15" s="333" t="s">
        <v>297</v>
      </c>
      <c r="P15" s="427"/>
      <c r="Q15" s="134" t="s">
        <v>325</v>
      </c>
      <c r="R15" s="421" t="s">
        <v>630</v>
      </c>
      <c r="S15" s="134"/>
      <c r="T15" s="134" t="s">
        <v>294</v>
      </c>
      <c r="U15" s="421"/>
      <c r="V15" s="134"/>
      <c r="W15" s="134" t="s">
        <v>294</v>
      </c>
      <c r="X15" s="421" t="s">
        <v>32</v>
      </c>
      <c r="Y15" s="446">
        <v>12</v>
      </c>
    </row>
    <row r="16" spans="1:27" ht="65.25" customHeight="1" x14ac:dyDescent="0.15">
      <c r="A16" s="449">
        <v>13</v>
      </c>
      <c r="B16" s="327" t="s">
        <v>292</v>
      </c>
      <c r="C16" s="424"/>
      <c r="D16" s="333" t="s">
        <v>306</v>
      </c>
      <c r="E16" s="422"/>
      <c r="F16" s="134"/>
      <c r="G16" s="134" t="s">
        <v>325</v>
      </c>
      <c r="H16" s="421" t="s">
        <v>851</v>
      </c>
      <c r="I16" s="134"/>
      <c r="J16" s="449">
        <v>13</v>
      </c>
      <c r="K16" s="134" t="s">
        <v>294</v>
      </c>
      <c r="L16" s="421" t="s">
        <v>992</v>
      </c>
      <c r="M16" s="134"/>
      <c r="N16" s="449">
        <v>13</v>
      </c>
      <c r="O16" s="333" t="s">
        <v>306</v>
      </c>
      <c r="P16" s="427"/>
      <c r="Q16" s="134" t="s">
        <v>296</v>
      </c>
      <c r="R16" s="421" t="s">
        <v>419</v>
      </c>
      <c r="S16" s="134"/>
      <c r="T16" s="333" t="s">
        <v>297</v>
      </c>
      <c r="U16" s="422"/>
      <c r="V16" s="412"/>
      <c r="W16" s="333" t="s">
        <v>297</v>
      </c>
      <c r="X16" s="422"/>
      <c r="Y16" s="446">
        <v>13</v>
      </c>
    </row>
    <row r="17" spans="1:25" ht="65.25" customHeight="1" x14ac:dyDescent="0.15">
      <c r="A17" s="449">
        <v>14</v>
      </c>
      <c r="B17" s="327" t="s">
        <v>294</v>
      </c>
      <c r="C17" s="424"/>
      <c r="D17" s="134" t="s">
        <v>295</v>
      </c>
      <c r="E17" s="421" t="s">
        <v>845</v>
      </c>
      <c r="F17" s="134"/>
      <c r="G17" s="134" t="s">
        <v>296</v>
      </c>
      <c r="H17" s="421" t="s">
        <v>20</v>
      </c>
      <c r="I17" s="134"/>
      <c r="J17" s="449">
        <v>14</v>
      </c>
      <c r="K17" s="333" t="s">
        <v>297</v>
      </c>
      <c r="L17" s="421" t="s">
        <v>17</v>
      </c>
      <c r="M17" s="134"/>
      <c r="N17" s="449">
        <v>14</v>
      </c>
      <c r="O17" s="134" t="s">
        <v>295</v>
      </c>
      <c r="P17" s="426"/>
      <c r="Q17" s="134" t="s">
        <v>292</v>
      </c>
      <c r="R17" s="421" t="s">
        <v>859</v>
      </c>
      <c r="S17" s="134"/>
      <c r="T17" s="333" t="s">
        <v>306</v>
      </c>
      <c r="U17" s="422"/>
      <c r="V17" s="412"/>
      <c r="W17" s="333" t="s">
        <v>306</v>
      </c>
      <c r="X17" s="422"/>
      <c r="Y17" s="446">
        <v>14</v>
      </c>
    </row>
    <row r="18" spans="1:25" ht="65.25" customHeight="1" x14ac:dyDescent="0.15">
      <c r="A18" s="449">
        <v>15</v>
      </c>
      <c r="B18" s="327" t="s">
        <v>297</v>
      </c>
      <c r="C18" s="424"/>
      <c r="D18" s="134" t="s">
        <v>325</v>
      </c>
      <c r="E18" s="421"/>
      <c r="F18" s="134"/>
      <c r="G18" s="134" t="s">
        <v>292</v>
      </c>
      <c r="H18" s="421"/>
      <c r="I18" s="134"/>
      <c r="J18" s="449">
        <v>15</v>
      </c>
      <c r="K18" s="333" t="s">
        <v>306</v>
      </c>
      <c r="L18" s="422"/>
      <c r="M18" s="134"/>
      <c r="N18" s="449">
        <v>15</v>
      </c>
      <c r="O18" s="134" t="s">
        <v>325</v>
      </c>
      <c r="P18" s="426"/>
      <c r="Q18" s="134" t="s">
        <v>294</v>
      </c>
      <c r="R18" s="421"/>
      <c r="S18" s="134"/>
      <c r="T18" s="134" t="s">
        <v>295</v>
      </c>
      <c r="U18" s="421"/>
      <c r="V18" s="134"/>
      <c r="W18" s="134" t="s">
        <v>295</v>
      </c>
      <c r="X18" s="421"/>
      <c r="Y18" s="446">
        <v>15</v>
      </c>
    </row>
    <row r="19" spans="1:25" ht="65.25" customHeight="1" x14ac:dyDescent="0.15">
      <c r="A19" s="449">
        <v>16</v>
      </c>
      <c r="B19" s="327" t="s">
        <v>306</v>
      </c>
      <c r="C19" s="424"/>
      <c r="D19" s="134" t="s">
        <v>296</v>
      </c>
      <c r="E19" s="421" t="s">
        <v>1237</v>
      </c>
      <c r="F19" s="134"/>
      <c r="G19" s="134" t="s">
        <v>294</v>
      </c>
      <c r="H19" s="421"/>
      <c r="I19" s="134"/>
      <c r="J19" s="449">
        <v>16</v>
      </c>
      <c r="K19" s="134" t="s">
        <v>295</v>
      </c>
      <c r="L19" s="421" t="s">
        <v>512</v>
      </c>
      <c r="M19" s="134"/>
      <c r="N19" s="449">
        <v>16</v>
      </c>
      <c r="O19" s="134" t="s">
        <v>296</v>
      </c>
      <c r="P19" s="426" t="s">
        <v>408</v>
      </c>
      <c r="Q19" s="333" t="s">
        <v>297</v>
      </c>
      <c r="R19" s="419" t="s">
        <v>165</v>
      </c>
      <c r="S19" s="134"/>
      <c r="T19" s="134" t="s">
        <v>325</v>
      </c>
      <c r="U19" s="421"/>
      <c r="V19" s="134"/>
      <c r="W19" s="134" t="s">
        <v>325</v>
      </c>
      <c r="X19" s="421"/>
      <c r="Y19" s="446">
        <v>16</v>
      </c>
    </row>
    <row r="20" spans="1:25" ht="65.25" customHeight="1" x14ac:dyDescent="0.15">
      <c r="A20" s="449">
        <v>17</v>
      </c>
      <c r="B20" s="327" t="s">
        <v>295</v>
      </c>
      <c r="C20" s="424"/>
      <c r="D20" s="134" t="s">
        <v>292</v>
      </c>
      <c r="E20" s="421" t="s">
        <v>1556</v>
      </c>
      <c r="F20" s="134"/>
      <c r="G20" s="333" t="s">
        <v>297</v>
      </c>
      <c r="H20" s="422"/>
      <c r="I20" s="134"/>
      <c r="J20" s="449">
        <v>17</v>
      </c>
      <c r="K20" s="134" t="s">
        <v>325</v>
      </c>
      <c r="L20" s="435" t="s">
        <v>766</v>
      </c>
      <c r="M20" s="134"/>
      <c r="N20" s="449">
        <v>17</v>
      </c>
      <c r="O20" s="134" t="s">
        <v>292</v>
      </c>
      <c r="P20" s="426" t="s">
        <v>405</v>
      </c>
      <c r="Q20" s="333" t="s">
        <v>306</v>
      </c>
      <c r="R20" s="422"/>
      <c r="S20" s="134"/>
      <c r="T20" s="134" t="s">
        <v>296</v>
      </c>
      <c r="U20" s="421"/>
      <c r="V20" s="134"/>
      <c r="W20" s="134" t="s">
        <v>296</v>
      </c>
      <c r="X20" s="421" t="s">
        <v>780</v>
      </c>
      <c r="Y20" s="446">
        <v>17</v>
      </c>
    </row>
    <row r="21" spans="1:25" ht="65.25" customHeight="1" x14ac:dyDescent="0.15">
      <c r="A21" s="449">
        <v>18</v>
      </c>
      <c r="B21" s="327" t="s">
        <v>325</v>
      </c>
      <c r="C21" s="424" t="s">
        <v>1513</v>
      </c>
      <c r="D21" s="134" t="s">
        <v>294</v>
      </c>
      <c r="E21" s="421"/>
      <c r="F21" s="134"/>
      <c r="G21" s="333" t="s">
        <v>306</v>
      </c>
      <c r="H21" s="422"/>
      <c r="I21" s="134"/>
      <c r="J21" s="449">
        <v>18</v>
      </c>
      <c r="K21" s="134" t="s">
        <v>296</v>
      </c>
      <c r="L21" s="421" t="s">
        <v>1178</v>
      </c>
      <c r="M21" s="134"/>
      <c r="N21" s="449">
        <v>18</v>
      </c>
      <c r="O21" s="134" t="s">
        <v>294</v>
      </c>
      <c r="P21" s="426" t="s">
        <v>406</v>
      </c>
      <c r="Q21" s="134" t="s">
        <v>295</v>
      </c>
      <c r="R21" s="421"/>
      <c r="S21" s="134"/>
      <c r="T21" s="134" t="s">
        <v>292</v>
      </c>
      <c r="U21" s="421" t="s">
        <v>168</v>
      </c>
      <c r="V21" s="134"/>
      <c r="W21" s="134" t="s">
        <v>292</v>
      </c>
      <c r="X21" s="421"/>
      <c r="Y21" s="446">
        <v>18</v>
      </c>
    </row>
    <row r="22" spans="1:25" ht="65.25" customHeight="1" x14ac:dyDescent="0.15">
      <c r="A22" s="449">
        <v>19</v>
      </c>
      <c r="B22" s="327" t="s">
        <v>296</v>
      </c>
      <c r="C22" s="424" t="s">
        <v>1514</v>
      </c>
      <c r="D22" s="333" t="s">
        <v>297</v>
      </c>
      <c r="E22" s="422"/>
      <c r="F22" s="134"/>
      <c r="G22" s="134" t="s">
        <v>295</v>
      </c>
      <c r="H22" s="421"/>
      <c r="I22" s="134"/>
      <c r="J22" s="449">
        <v>19</v>
      </c>
      <c r="K22" s="134" t="s">
        <v>292</v>
      </c>
      <c r="L22" s="421" t="s">
        <v>179</v>
      </c>
      <c r="M22" s="134"/>
      <c r="N22" s="449">
        <v>19</v>
      </c>
      <c r="O22" s="333" t="s">
        <v>297</v>
      </c>
      <c r="P22" s="427"/>
      <c r="Q22" s="134" t="s">
        <v>325</v>
      </c>
      <c r="R22" s="421"/>
      <c r="S22" s="134"/>
      <c r="T22" s="134" t="s">
        <v>294</v>
      </c>
      <c r="U22" s="421" t="s">
        <v>1147</v>
      </c>
      <c r="V22" s="134"/>
      <c r="W22" s="134" t="s">
        <v>294</v>
      </c>
      <c r="X22" s="432" t="s">
        <v>74</v>
      </c>
      <c r="Y22" s="446">
        <v>19</v>
      </c>
    </row>
    <row r="23" spans="1:25" ht="65.25" customHeight="1" x14ac:dyDescent="0.15">
      <c r="A23" s="449">
        <v>20</v>
      </c>
      <c r="B23" s="327" t="s">
        <v>292</v>
      </c>
      <c r="C23" s="424" t="s">
        <v>778</v>
      </c>
      <c r="D23" s="333" t="s">
        <v>306</v>
      </c>
      <c r="E23" s="422"/>
      <c r="F23" s="134"/>
      <c r="G23" s="134" t="s">
        <v>325</v>
      </c>
      <c r="H23" s="421" t="s">
        <v>852</v>
      </c>
      <c r="I23" s="134"/>
      <c r="J23" s="449">
        <v>20</v>
      </c>
      <c r="K23" s="134" t="s">
        <v>294</v>
      </c>
      <c r="L23" s="421" t="s">
        <v>180</v>
      </c>
      <c r="M23" s="134"/>
      <c r="N23" s="449">
        <v>20</v>
      </c>
      <c r="O23" s="333" t="s">
        <v>306</v>
      </c>
      <c r="P23" s="427"/>
      <c r="Q23" s="134" t="s">
        <v>296</v>
      </c>
      <c r="R23" s="421" t="s">
        <v>1179</v>
      </c>
      <c r="S23" s="134"/>
      <c r="T23" s="333" t="s">
        <v>297</v>
      </c>
      <c r="U23" s="422"/>
      <c r="V23" s="134"/>
      <c r="W23" s="333" t="s">
        <v>297</v>
      </c>
      <c r="X23" s="422" t="s">
        <v>543</v>
      </c>
      <c r="Y23" s="446">
        <v>20</v>
      </c>
    </row>
    <row r="24" spans="1:25" ht="65.25" customHeight="1" x14ac:dyDescent="0.15">
      <c r="A24" s="449">
        <v>21</v>
      </c>
      <c r="B24" s="327" t="s">
        <v>294</v>
      </c>
      <c r="C24" s="424" t="s">
        <v>779</v>
      </c>
      <c r="D24" s="333" t="s">
        <v>295</v>
      </c>
      <c r="E24" s="422" t="s">
        <v>965</v>
      </c>
      <c r="F24" s="134"/>
      <c r="G24" s="134" t="s">
        <v>296</v>
      </c>
      <c r="H24" s="451" t="s">
        <v>883</v>
      </c>
      <c r="I24" s="134"/>
      <c r="J24" s="449">
        <v>21</v>
      </c>
      <c r="K24" s="333" t="s">
        <v>297</v>
      </c>
      <c r="L24" s="375" t="s">
        <v>499</v>
      </c>
      <c r="M24" s="134"/>
      <c r="N24" s="449">
        <v>21</v>
      </c>
      <c r="O24" s="134" t="s">
        <v>295</v>
      </c>
      <c r="P24" s="426" t="s">
        <v>407</v>
      </c>
      <c r="Q24" s="134" t="s">
        <v>292</v>
      </c>
      <c r="R24" s="421"/>
      <c r="S24" s="134"/>
      <c r="T24" s="333" t="s">
        <v>306</v>
      </c>
      <c r="U24" s="422"/>
      <c r="V24" s="134"/>
      <c r="W24" s="333" t="s">
        <v>306</v>
      </c>
      <c r="X24" s="422"/>
      <c r="Y24" s="446">
        <v>21</v>
      </c>
    </row>
    <row r="25" spans="1:25" ht="65.25" customHeight="1" x14ac:dyDescent="0.15">
      <c r="A25" s="449">
        <v>22</v>
      </c>
      <c r="B25" s="327" t="s">
        <v>297</v>
      </c>
      <c r="C25" s="424" t="s">
        <v>1540</v>
      </c>
      <c r="D25" s="333" t="s">
        <v>325</v>
      </c>
      <c r="E25" s="422" t="s">
        <v>418</v>
      </c>
      <c r="F25" s="134"/>
      <c r="G25" s="134" t="s">
        <v>292</v>
      </c>
      <c r="H25" s="474" t="s">
        <v>884</v>
      </c>
      <c r="I25" s="134"/>
      <c r="J25" s="449">
        <v>22</v>
      </c>
      <c r="K25" s="333" t="s">
        <v>306</v>
      </c>
      <c r="L25" s="422"/>
      <c r="M25" s="134"/>
      <c r="N25" s="449">
        <v>22</v>
      </c>
      <c r="O25" s="134" t="s">
        <v>325</v>
      </c>
      <c r="P25" s="426" t="s">
        <v>75</v>
      </c>
      <c r="Q25" s="134" t="s">
        <v>294</v>
      </c>
      <c r="R25" s="421"/>
      <c r="S25" s="134"/>
      <c r="T25" s="134" t="s">
        <v>295</v>
      </c>
      <c r="U25" s="421" t="s">
        <v>169</v>
      </c>
      <c r="V25" s="134"/>
      <c r="W25" s="134" t="s">
        <v>295</v>
      </c>
      <c r="X25" s="421" t="s">
        <v>630</v>
      </c>
      <c r="Y25" s="446">
        <v>22</v>
      </c>
    </row>
    <row r="26" spans="1:25" ht="65.25" customHeight="1" x14ac:dyDescent="0.15">
      <c r="A26" s="449">
        <v>23</v>
      </c>
      <c r="B26" s="327" t="s">
        <v>306</v>
      </c>
      <c r="C26" s="424" t="s">
        <v>1518</v>
      </c>
      <c r="D26" s="134" t="s">
        <v>296</v>
      </c>
      <c r="E26" s="421" t="s">
        <v>783</v>
      </c>
      <c r="F26" s="134"/>
      <c r="G26" s="134" t="s">
        <v>294</v>
      </c>
      <c r="H26" s="451" t="s">
        <v>882</v>
      </c>
      <c r="I26" s="134"/>
      <c r="J26" s="449">
        <v>23</v>
      </c>
      <c r="K26" s="333" t="s">
        <v>295</v>
      </c>
      <c r="L26" s="422" t="s">
        <v>498</v>
      </c>
      <c r="M26" s="134"/>
      <c r="N26" s="449">
        <v>23</v>
      </c>
      <c r="O26" s="134" t="s">
        <v>296</v>
      </c>
      <c r="P26" s="426" t="s">
        <v>73</v>
      </c>
      <c r="Q26" s="333" t="s">
        <v>297</v>
      </c>
      <c r="R26" s="422"/>
      <c r="S26" s="134"/>
      <c r="T26" s="333" t="s">
        <v>325</v>
      </c>
      <c r="U26" s="422" t="s">
        <v>1004</v>
      </c>
      <c r="V26" s="134"/>
      <c r="W26" s="134" t="s">
        <v>325</v>
      </c>
      <c r="X26" s="421" t="s">
        <v>178</v>
      </c>
      <c r="Y26" s="446">
        <v>23</v>
      </c>
    </row>
    <row r="27" spans="1:25" ht="65.25" customHeight="1" x14ac:dyDescent="0.15">
      <c r="A27" s="449">
        <v>24</v>
      </c>
      <c r="B27" s="327" t="s">
        <v>295</v>
      </c>
      <c r="C27" s="424" t="s">
        <v>1519</v>
      </c>
      <c r="D27" s="134" t="s">
        <v>292</v>
      </c>
      <c r="E27" s="421" t="s">
        <v>1632</v>
      </c>
      <c r="F27" s="134"/>
      <c r="G27" s="333" t="s">
        <v>297</v>
      </c>
      <c r="H27" s="422"/>
      <c r="I27" s="134"/>
      <c r="J27" s="449">
        <v>24</v>
      </c>
      <c r="K27" s="134" t="s">
        <v>325</v>
      </c>
      <c r="L27" s="421"/>
      <c r="M27" s="134"/>
      <c r="N27" s="449">
        <v>24</v>
      </c>
      <c r="O27" s="134" t="s">
        <v>292</v>
      </c>
      <c r="P27" s="426" t="s">
        <v>1023</v>
      </c>
      <c r="Q27" s="333" t="s">
        <v>306</v>
      </c>
      <c r="R27" s="422"/>
      <c r="S27" s="134"/>
      <c r="T27" s="134" t="s">
        <v>296</v>
      </c>
      <c r="U27" s="421" t="s">
        <v>1552</v>
      </c>
      <c r="V27" s="134"/>
      <c r="W27" s="134" t="s">
        <v>296</v>
      </c>
      <c r="X27" s="421" t="s">
        <v>1008</v>
      </c>
      <c r="Y27" s="446">
        <v>24</v>
      </c>
    </row>
    <row r="28" spans="1:25" ht="65.25" customHeight="1" x14ac:dyDescent="0.15">
      <c r="A28" s="449">
        <v>25</v>
      </c>
      <c r="B28" s="327" t="s">
        <v>325</v>
      </c>
      <c r="C28" s="424"/>
      <c r="D28" s="134" t="s">
        <v>294</v>
      </c>
      <c r="E28" s="421" t="s">
        <v>630</v>
      </c>
      <c r="F28" s="134"/>
      <c r="G28" s="333" t="s">
        <v>306</v>
      </c>
      <c r="H28" s="422"/>
      <c r="I28" s="134"/>
      <c r="J28" s="449">
        <v>25</v>
      </c>
      <c r="K28" s="134" t="s">
        <v>296</v>
      </c>
      <c r="L28" s="421" t="s">
        <v>788</v>
      </c>
      <c r="M28" s="134"/>
      <c r="N28" s="449">
        <v>25</v>
      </c>
      <c r="O28" s="134" t="s">
        <v>294</v>
      </c>
      <c r="P28" s="426"/>
      <c r="Q28" s="134" t="s">
        <v>295</v>
      </c>
      <c r="R28" s="421"/>
      <c r="S28" s="134"/>
      <c r="T28" s="134" t="s">
        <v>292</v>
      </c>
      <c r="U28" s="421" t="s">
        <v>170</v>
      </c>
      <c r="V28" s="134"/>
      <c r="W28" s="134" t="s">
        <v>292</v>
      </c>
      <c r="X28" s="421" t="s">
        <v>31</v>
      </c>
      <c r="Y28" s="446">
        <v>25</v>
      </c>
    </row>
    <row r="29" spans="1:25" ht="65.25" customHeight="1" x14ac:dyDescent="0.15">
      <c r="A29" s="449">
        <v>26</v>
      </c>
      <c r="B29" s="81" t="s">
        <v>296</v>
      </c>
      <c r="C29" s="425" t="s">
        <v>1542</v>
      </c>
      <c r="D29" s="333" t="s">
        <v>297</v>
      </c>
      <c r="E29" s="422"/>
      <c r="F29" s="134"/>
      <c r="G29" s="134" t="s">
        <v>295</v>
      </c>
      <c r="H29" s="421" t="s">
        <v>853</v>
      </c>
      <c r="I29" s="134"/>
      <c r="J29" s="449">
        <v>26</v>
      </c>
      <c r="K29" s="134" t="s">
        <v>292</v>
      </c>
      <c r="L29" s="421" t="s">
        <v>432</v>
      </c>
      <c r="M29" s="134"/>
      <c r="N29" s="449">
        <v>26</v>
      </c>
      <c r="O29" s="333" t="s">
        <v>297</v>
      </c>
      <c r="P29" s="427"/>
      <c r="Q29" s="134" t="s">
        <v>325</v>
      </c>
      <c r="R29" s="421"/>
      <c r="S29" s="134"/>
      <c r="T29" s="134" t="s">
        <v>294</v>
      </c>
      <c r="U29" s="421"/>
      <c r="V29" s="134"/>
      <c r="W29" s="343" t="s">
        <v>294</v>
      </c>
      <c r="X29" s="430"/>
      <c r="Y29" s="446">
        <v>26</v>
      </c>
    </row>
    <row r="30" spans="1:25" ht="65.25" customHeight="1" x14ac:dyDescent="0.15">
      <c r="A30" s="449">
        <v>27</v>
      </c>
      <c r="B30" s="81" t="s">
        <v>292</v>
      </c>
      <c r="C30" s="426" t="s">
        <v>1541</v>
      </c>
      <c r="D30" s="333" t="s">
        <v>306</v>
      </c>
      <c r="E30" s="422"/>
      <c r="F30" s="134"/>
      <c r="G30" s="134" t="s">
        <v>325</v>
      </c>
      <c r="H30" s="421" t="s">
        <v>386</v>
      </c>
      <c r="I30" s="134"/>
      <c r="J30" s="449">
        <v>27</v>
      </c>
      <c r="K30" s="134" t="s">
        <v>294</v>
      </c>
      <c r="L30" s="421"/>
      <c r="M30" s="134"/>
      <c r="N30" s="449">
        <v>27</v>
      </c>
      <c r="O30" s="333" t="s">
        <v>306</v>
      </c>
      <c r="P30" s="427"/>
      <c r="Q30" s="134" t="s">
        <v>296</v>
      </c>
      <c r="R30" s="421" t="s">
        <v>904</v>
      </c>
      <c r="S30" s="134"/>
      <c r="T30" s="413" t="s">
        <v>297</v>
      </c>
      <c r="U30" s="422"/>
      <c r="V30" s="412"/>
      <c r="W30" s="414" t="s">
        <v>297</v>
      </c>
      <c r="X30" s="430"/>
      <c r="Y30" s="446">
        <v>27</v>
      </c>
    </row>
    <row r="31" spans="1:25" ht="65.25" customHeight="1" x14ac:dyDescent="0.15">
      <c r="A31" s="449">
        <v>28</v>
      </c>
      <c r="B31" s="81" t="s">
        <v>294</v>
      </c>
      <c r="C31" s="426"/>
      <c r="D31" s="134" t="s">
        <v>295</v>
      </c>
      <c r="E31" s="435" t="s">
        <v>900</v>
      </c>
      <c r="F31" s="134"/>
      <c r="G31" s="134" t="s">
        <v>296</v>
      </c>
      <c r="H31" s="451" t="s">
        <v>29</v>
      </c>
      <c r="I31" s="134"/>
      <c r="J31" s="449">
        <v>28</v>
      </c>
      <c r="K31" s="333" t="s">
        <v>297</v>
      </c>
      <c r="L31" s="422"/>
      <c r="M31" s="134"/>
      <c r="N31" s="449">
        <v>28</v>
      </c>
      <c r="O31" s="134" t="s">
        <v>295</v>
      </c>
      <c r="P31" s="426"/>
      <c r="Q31" s="134" t="s">
        <v>292</v>
      </c>
      <c r="R31" s="421" t="s">
        <v>1553</v>
      </c>
      <c r="S31" s="134"/>
      <c r="T31" s="333" t="s">
        <v>306</v>
      </c>
      <c r="U31" s="422"/>
      <c r="V31" s="412"/>
      <c r="W31" s="343" t="s">
        <v>306</v>
      </c>
      <c r="X31" s="430"/>
      <c r="Y31" s="446">
        <v>28</v>
      </c>
    </row>
    <row r="32" spans="1:25" ht="65.25" customHeight="1" x14ac:dyDescent="0.15">
      <c r="A32" s="449">
        <v>29</v>
      </c>
      <c r="B32" s="330" t="s">
        <v>297</v>
      </c>
      <c r="C32" s="427"/>
      <c r="D32" s="411" t="s">
        <v>325</v>
      </c>
      <c r="E32" s="421" t="s">
        <v>1165</v>
      </c>
      <c r="F32" s="134"/>
      <c r="G32" s="134" t="s">
        <v>292</v>
      </c>
      <c r="H32" s="451" t="s">
        <v>30</v>
      </c>
      <c r="I32" s="134"/>
      <c r="J32" s="449">
        <v>29</v>
      </c>
      <c r="K32" s="333" t="s">
        <v>306</v>
      </c>
      <c r="L32" s="422"/>
      <c r="M32" s="134"/>
      <c r="N32" s="449">
        <v>29</v>
      </c>
      <c r="O32" s="134" t="s">
        <v>400</v>
      </c>
      <c r="P32" s="426"/>
      <c r="Q32" s="134" t="s">
        <v>294</v>
      </c>
      <c r="R32" s="421" t="s">
        <v>1554</v>
      </c>
      <c r="S32" s="415"/>
      <c r="T32" s="415"/>
      <c r="U32" s="431"/>
      <c r="V32" s="134"/>
      <c r="W32" s="343" t="s">
        <v>295</v>
      </c>
      <c r="X32" s="430"/>
      <c r="Y32" s="446">
        <v>29</v>
      </c>
    </row>
    <row r="33" spans="1:25" ht="65.25" customHeight="1" x14ac:dyDescent="0.15">
      <c r="A33" s="449">
        <v>30</v>
      </c>
      <c r="B33" s="330" t="s">
        <v>306</v>
      </c>
      <c r="C33" s="427"/>
      <c r="D33" s="411" t="s">
        <v>296</v>
      </c>
      <c r="E33" s="475" t="s">
        <v>929</v>
      </c>
      <c r="F33" s="134"/>
      <c r="G33" s="134" t="s">
        <v>294</v>
      </c>
      <c r="H33" s="421" t="s">
        <v>431</v>
      </c>
      <c r="I33" s="134"/>
      <c r="J33" s="449">
        <v>30</v>
      </c>
      <c r="K33" s="134" t="s">
        <v>295</v>
      </c>
      <c r="L33" s="421"/>
      <c r="M33" s="134"/>
      <c r="N33" s="449">
        <v>30</v>
      </c>
      <c r="O33" s="134" t="s">
        <v>296</v>
      </c>
      <c r="P33" s="426"/>
      <c r="Q33" s="333" t="s">
        <v>297</v>
      </c>
      <c r="R33" s="422"/>
      <c r="S33" s="415"/>
      <c r="T33" s="415"/>
      <c r="U33" s="431"/>
      <c r="V33" s="134"/>
      <c r="W33" s="343" t="s">
        <v>400</v>
      </c>
      <c r="X33" s="430"/>
      <c r="Y33" s="446">
        <v>30</v>
      </c>
    </row>
    <row r="34" spans="1:25" ht="65.25" customHeight="1" thickBot="1" x14ac:dyDescent="0.2">
      <c r="A34" s="450">
        <v>31</v>
      </c>
      <c r="B34" s="262" t="s">
        <v>295</v>
      </c>
      <c r="C34" s="428"/>
      <c r="D34" s="416"/>
      <c r="E34" s="423"/>
      <c r="F34" s="67"/>
      <c r="G34" s="336" t="s">
        <v>297</v>
      </c>
      <c r="H34" s="429"/>
      <c r="I34" s="84"/>
      <c r="J34" s="450">
        <v>31</v>
      </c>
      <c r="K34" s="84"/>
      <c r="L34" s="423"/>
      <c r="M34" s="67"/>
      <c r="N34" s="450">
        <v>31</v>
      </c>
      <c r="O34" s="67" t="s">
        <v>292</v>
      </c>
      <c r="P34" s="428"/>
      <c r="Q34" s="336" t="s">
        <v>306</v>
      </c>
      <c r="R34" s="429"/>
      <c r="S34" s="417"/>
      <c r="T34" s="417"/>
      <c r="U34" s="423"/>
      <c r="V34" s="67"/>
      <c r="W34" s="418" t="s">
        <v>296</v>
      </c>
      <c r="X34" s="433"/>
      <c r="Y34" s="447">
        <v>31</v>
      </c>
    </row>
  </sheetData>
  <mergeCells count="8">
    <mergeCell ref="V2:Y2"/>
    <mergeCell ref="B2:C2"/>
    <mergeCell ref="D2:E2"/>
    <mergeCell ref="F2:H2"/>
    <mergeCell ref="I2:L2"/>
    <mergeCell ref="M2:P2"/>
    <mergeCell ref="Q2:R2"/>
    <mergeCell ref="S2:U2"/>
  </mergeCells>
  <phoneticPr fontId="2"/>
  <printOptions horizontalCentered="1"/>
  <pageMargins left="0.19685039370078741" right="0.19685039370078741" top="0.70866141732283472" bottom="0.31496062992125984" header="0.43307086614173229" footer="0.31496062992125984"/>
  <pageSetup paperSize="9" scale="38" orientation="portrait" r:id="rId1"/>
  <headerFooter alignWithMargins="0">
    <oddHeader>&amp;L&amp;20令和２年（２０２０年）度　２学期以降　行事予定【年間】&amp;R&amp;18岡山市立福南中学校</oddHeader>
    <oddFooter>&amp;C&amp;19令和2年10月1日現在の予定です。行事は変更の可能性がありますのでＨＰ等でご確認ください。</oddFoot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60" zoomScaleNormal="60" workbookViewId="0">
      <selection activeCell="B2" sqref="B2:K2"/>
    </sheetView>
  </sheetViews>
  <sheetFormatPr defaultRowHeight="30.75" x14ac:dyDescent="0.15"/>
  <cols>
    <col min="1" max="1" width="42.625" style="504" customWidth="1"/>
    <col min="2" max="2" width="6.75" style="528" customWidth="1"/>
    <col min="3" max="3" width="4.375" hidden="1" customWidth="1"/>
    <col min="4" max="4" width="37.5" hidden="1" customWidth="1"/>
    <col min="5" max="5" width="7.125" style="520" customWidth="1"/>
    <col min="6" max="6" width="59.625" style="512" customWidth="1"/>
    <col min="7" max="7" width="7.125" style="520" customWidth="1"/>
    <col min="8" max="8" width="60.125" style="512" customWidth="1"/>
    <col min="9" max="9" width="7" style="520" customWidth="1"/>
    <col min="10" max="10" width="60" style="512" customWidth="1"/>
    <col min="11" max="11" width="6.375" style="528" customWidth="1"/>
  </cols>
  <sheetData>
    <row r="1" spans="2:11" s="504" customFormat="1" ht="58.5" customHeight="1" x14ac:dyDescent="0.15">
      <c r="B1" s="524" t="s">
        <v>1698</v>
      </c>
      <c r="E1" s="520"/>
      <c r="F1" s="512"/>
      <c r="G1" s="520"/>
      <c r="H1" s="512"/>
      <c r="I1" s="520"/>
      <c r="J1" s="512"/>
      <c r="K1" s="528"/>
    </row>
    <row r="2" spans="2:11" s="504" customFormat="1" ht="91.5" customHeight="1" thickBot="1" x14ac:dyDescent="0.2">
      <c r="B2" s="1251" t="s">
        <v>1734</v>
      </c>
      <c r="C2" s="1251"/>
      <c r="D2" s="1251"/>
      <c r="E2" s="1251"/>
      <c r="F2" s="1251"/>
      <c r="G2" s="1251"/>
      <c r="H2" s="1251"/>
      <c r="I2" s="1251"/>
      <c r="J2" s="1251"/>
      <c r="K2" s="1251"/>
    </row>
    <row r="3" spans="2:11" ht="37.5" customHeight="1" thickBot="1" x14ac:dyDescent="0.2">
      <c r="B3" s="525"/>
      <c r="C3" s="502"/>
      <c r="D3" s="503" t="s">
        <v>181</v>
      </c>
      <c r="E3" s="1247" t="s">
        <v>987</v>
      </c>
      <c r="F3" s="1248"/>
      <c r="G3" s="1247" t="s">
        <v>1696</v>
      </c>
      <c r="H3" s="1248"/>
      <c r="I3" s="1249" t="s">
        <v>1697</v>
      </c>
      <c r="J3" s="1249"/>
      <c r="K3" s="1250"/>
    </row>
    <row r="4" spans="2:11" ht="28.5" x14ac:dyDescent="0.15">
      <c r="B4" s="531" t="s">
        <v>306</v>
      </c>
      <c r="C4" s="148" t="s">
        <v>307</v>
      </c>
      <c r="D4" s="501" t="s">
        <v>308</v>
      </c>
      <c r="E4" s="515" t="s">
        <v>307</v>
      </c>
      <c r="F4" s="533" t="s">
        <v>308</v>
      </c>
      <c r="G4" s="515" t="s">
        <v>307</v>
      </c>
      <c r="H4" s="533" t="s">
        <v>308</v>
      </c>
      <c r="I4" s="515" t="s">
        <v>307</v>
      </c>
      <c r="J4" s="533" t="s">
        <v>308</v>
      </c>
      <c r="K4" s="532" t="s">
        <v>306</v>
      </c>
    </row>
    <row r="5" spans="2:11" ht="53.25" customHeight="1" x14ac:dyDescent="0.15">
      <c r="B5" s="526">
        <v>1</v>
      </c>
      <c r="C5" s="134" t="s">
        <v>325</v>
      </c>
      <c r="D5" s="426"/>
      <c r="E5" s="516" t="s">
        <v>294</v>
      </c>
      <c r="F5" s="505" t="s">
        <v>305</v>
      </c>
      <c r="G5" s="517" t="s">
        <v>295</v>
      </c>
      <c r="H5" s="507" t="s">
        <v>1147</v>
      </c>
      <c r="I5" s="517" t="s">
        <v>295</v>
      </c>
      <c r="J5" s="507" t="s">
        <v>171</v>
      </c>
      <c r="K5" s="529">
        <v>1</v>
      </c>
    </row>
    <row r="6" spans="2:11" ht="53.25" customHeight="1" x14ac:dyDescent="0.15">
      <c r="B6" s="526">
        <v>2</v>
      </c>
      <c r="C6" s="134" t="s">
        <v>296</v>
      </c>
      <c r="D6" s="500" t="s">
        <v>856</v>
      </c>
      <c r="E6" s="516" t="s">
        <v>297</v>
      </c>
      <c r="F6" s="505"/>
      <c r="G6" s="517" t="s">
        <v>325</v>
      </c>
      <c r="H6" s="507"/>
      <c r="I6" s="517" t="s">
        <v>325</v>
      </c>
      <c r="J6" s="507"/>
      <c r="K6" s="529">
        <v>2</v>
      </c>
    </row>
    <row r="7" spans="2:11" ht="53.25" customHeight="1" x14ac:dyDescent="0.15">
      <c r="B7" s="526">
        <v>3</v>
      </c>
      <c r="C7" s="134" t="s">
        <v>292</v>
      </c>
      <c r="D7" s="426" t="s">
        <v>857</v>
      </c>
      <c r="E7" s="516" t="s">
        <v>306</v>
      </c>
      <c r="F7" s="505"/>
      <c r="G7" s="517" t="s">
        <v>296</v>
      </c>
      <c r="H7" s="507" t="s">
        <v>967</v>
      </c>
      <c r="I7" s="517" t="s">
        <v>296</v>
      </c>
      <c r="J7" s="507"/>
      <c r="K7" s="529">
        <v>3</v>
      </c>
    </row>
    <row r="8" spans="2:11" ht="53.25" customHeight="1" x14ac:dyDescent="0.15">
      <c r="B8" s="526">
        <v>4</v>
      </c>
      <c r="C8" s="134" t="s">
        <v>294</v>
      </c>
      <c r="D8" s="426" t="s">
        <v>858</v>
      </c>
      <c r="E8" s="516" t="s">
        <v>295</v>
      </c>
      <c r="F8" s="505"/>
      <c r="G8" s="517" t="s">
        <v>292</v>
      </c>
      <c r="H8" s="507" t="s">
        <v>630</v>
      </c>
      <c r="I8" s="517" t="s">
        <v>292</v>
      </c>
      <c r="J8" s="507" t="s">
        <v>1691</v>
      </c>
      <c r="K8" s="529">
        <v>4</v>
      </c>
    </row>
    <row r="9" spans="2:11" ht="53.25" customHeight="1" x14ac:dyDescent="0.15">
      <c r="B9" s="526">
        <v>5</v>
      </c>
      <c r="C9" s="333" t="s">
        <v>297</v>
      </c>
      <c r="D9" s="427"/>
      <c r="E9" s="516" t="s">
        <v>325</v>
      </c>
      <c r="F9" s="505"/>
      <c r="G9" s="517" t="s">
        <v>294</v>
      </c>
      <c r="H9" s="507" t="s">
        <v>1705</v>
      </c>
      <c r="I9" s="517" t="s">
        <v>294</v>
      </c>
      <c r="J9" s="507" t="s">
        <v>1704</v>
      </c>
      <c r="K9" s="529">
        <v>5</v>
      </c>
    </row>
    <row r="10" spans="2:11" ht="79.5" customHeight="1" x14ac:dyDescent="0.15">
      <c r="B10" s="526">
        <v>6</v>
      </c>
      <c r="C10" s="333" t="s">
        <v>306</v>
      </c>
      <c r="D10" s="427"/>
      <c r="E10" s="517" t="s">
        <v>296</v>
      </c>
      <c r="F10" s="507" t="s">
        <v>1702</v>
      </c>
      <c r="G10" s="518" t="s">
        <v>297</v>
      </c>
      <c r="H10" s="506"/>
      <c r="I10" s="518" t="s">
        <v>297</v>
      </c>
      <c r="J10" s="506"/>
      <c r="K10" s="529">
        <v>6</v>
      </c>
    </row>
    <row r="11" spans="2:11" ht="53.25" customHeight="1" x14ac:dyDescent="0.15">
      <c r="B11" s="526">
        <v>7</v>
      </c>
      <c r="C11" s="134" t="s">
        <v>295</v>
      </c>
      <c r="D11" s="426" t="s">
        <v>951</v>
      </c>
      <c r="E11" s="517" t="s">
        <v>292</v>
      </c>
      <c r="F11" s="507" t="s">
        <v>77</v>
      </c>
      <c r="G11" s="518" t="s">
        <v>306</v>
      </c>
      <c r="H11" s="506"/>
      <c r="I11" s="518" t="s">
        <v>306</v>
      </c>
      <c r="J11" s="506"/>
      <c r="K11" s="529">
        <v>7</v>
      </c>
    </row>
    <row r="12" spans="2:11" ht="79.5" customHeight="1" x14ac:dyDescent="0.15">
      <c r="B12" s="526">
        <v>8</v>
      </c>
      <c r="C12" s="134" t="s">
        <v>325</v>
      </c>
      <c r="D12" s="426" t="s">
        <v>1020</v>
      </c>
      <c r="E12" s="517" t="s">
        <v>294</v>
      </c>
      <c r="F12" s="507" t="s">
        <v>1147</v>
      </c>
      <c r="G12" s="517" t="s">
        <v>295</v>
      </c>
      <c r="H12" s="507" t="s">
        <v>167</v>
      </c>
      <c r="I12" s="517" t="s">
        <v>295</v>
      </c>
      <c r="J12" s="507" t="s">
        <v>1692</v>
      </c>
      <c r="K12" s="529">
        <v>8</v>
      </c>
    </row>
    <row r="13" spans="2:11" ht="52.5" customHeight="1" x14ac:dyDescent="0.15">
      <c r="B13" s="526">
        <v>9</v>
      </c>
      <c r="C13" s="134" t="s">
        <v>296</v>
      </c>
      <c r="D13" s="426" t="s">
        <v>163</v>
      </c>
      <c r="E13" s="518" t="s">
        <v>297</v>
      </c>
      <c r="F13" s="506"/>
      <c r="G13" s="517" t="s">
        <v>325</v>
      </c>
      <c r="H13" s="507" t="s">
        <v>1547</v>
      </c>
      <c r="I13" s="517" t="s">
        <v>325</v>
      </c>
      <c r="J13" s="507" t="s">
        <v>174</v>
      </c>
      <c r="K13" s="529">
        <v>9</v>
      </c>
    </row>
    <row r="14" spans="2:11" ht="52.5" customHeight="1" x14ac:dyDescent="0.15">
      <c r="B14" s="526">
        <v>10</v>
      </c>
      <c r="C14" s="134" t="s">
        <v>292</v>
      </c>
      <c r="D14" s="426"/>
      <c r="E14" s="518" t="s">
        <v>306</v>
      </c>
      <c r="F14" s="506"/>
      <c r="G14" s="517" t="s">
        <v>296</v>
      </c>
      <c r="H14" s="507" t="s">
        <v>1733</v>
      </c>
      <c r="I14" s="517" t="s">
        <v>296</v>
      </c>
      <c r="J14" s="507" t="s">
        <v>176</v>
      </c>
      <c r="K14" s="529">
        <v>10</v>
      </c>
    </row>
    <row r="15" spans="2:11" ht="52.5" customHeight="1" x14ac:dyDescent="0.15">
      <c r="B15" s="526">
        <v>11</v>
      </c>
      <c r="C15" s="134" t="s">
        <v>294</v>
      </c>
      <c r="D15" s="426" t="s">
        <v>1021</v>
      </c>
      <c r="E15" s="518" t="s">
        <v>295</v>
      </c>
      <c r="F15" s="506" t="s">
        <v>998</v>
      </c>
      <c r="G15" s="518" t="s">
        <v>292</v>
      </c>
      <c r="H15" s="506" t="s">
        <v>298</v>
      </c>
      <c r="I15" s="517" t="s">
        <v>292</v>
      </c>
      <c r="J15" s="507" t="s">
        <v>177</v>
      </c>
      <c r="K15" s="529">
        <v>11</v>
      </c>
    </row>
    <row r="16" spans="2:11" ht="52.5" customHeight="1" x14ac:dyDescent="0.15">
      <c r="B16" s="526">
        <v>12</v>
      </c>
      <c r="C16" s="333" t="s">
        <v>297</v>
      </c>
      <c r="D16" s="427"/>
      <c r="E16" s="517" t="s">
        <v>325</v>
      </c>
      <c r="F16" s="507" t="s">
        <v>630</v>
      </c>
      <c r="G16" s="517" t="s">
        <v>294</v>
      </c>
      <c r="H16" s="507"/>
      <c r="I16" s="517" t="s">
        <v>294</v>
      </c>
      <c r="J16" s="507" t="s">
        <v>1706</v>
      </c>
      <c r="K16" s="529">
        <v>12</v>
      </c>
    </row>
    <row r="17" spans="2:11" ht="52.5" customHeight="1" x14ac:dyDescent="0.15">
      <c r="B17" s="526">
        <v>13</v>
      </c>
      <c r="C17" s="333" t="s">
        <v>306</v>
      </c>
      <c r="D17" s="427"/>
      <c r="E17" s="517" t="s">
        <v>296</v>
      </c>
      <c r="F17" s="507" t="s">
        <v>419</v>
      </c>
      <c r="G17" s="518" t="s">
        <v>297</v>
      </c>
      <c r="H17" s="506"/>
      <c r="I17" s="518" t="s">
        <v>297</v>
      </c>
      <c r="J17" s="506"/>
      <c r="K17" s="529">
        <v>13</v>
      </c>
    </row>
    <row r="18" spans="2:11" ht="52.5" customHeight="1" x14ac:dyDescent="0.15">
      <c r="B18" s="526">
        <v>14</v>
      </c>
      <c r="C18" s="134" t="s">
        <v>295</v>
      </c>
      <c r="D18" s="426"/>
      <c r="E18" s="517" t="s">
        <v>292</v>
      </c>
      <c r="F18" s="507" t="s">
        <v>1703</v>
      </c>
      <c r="G18" s="518" t="s">
        <v>306</v>
      </c>
      <c r="H18" s="506"/>
      <c r="I18" s="518" t="s">
        <v>306</v>
      </c>
      <c r="J18" s="506"/>
      <c r="K18" s="529">
        <v>14</v>
      </c>
    </row>
    <row r="19" spans="2:11" ht="52.5" customHeight="1" x14ac:dyDescent="0.15">
      <c r="B19" s="526">
        <v>15</v>
      </c>
      <c r="C19" s="134" t="s">
        <v>325</v>
      </c>
      <c r="D19" s="426"/>
      <c r="E19" s="517" t="s">
        <v>294</v>
      </c>
      <c r="F19" s="507"/>
      <c r="G19" s="517" t="s">
        <v>295</v>
      </c>
      <c r="H19" s="507"/>
      <c r="I19" s="517" t="s">
        <v>295</v>
      </c>
      <c r="J19" s="507"/>
      <c r="K19" s="529">
        <v>15</v>
      </c>
    </row>
    <row r="20" spans="2:11" ht="77.25" customHeight="1" x14ac:dyDescent="0.15">
      <c r="B20" s="526">
        <v>16</v>
      </c>
      <c r="C20" s="134" t="s">
        <v>296</v>
      </c>
      <c r="D20" s="426" t="s">
        <v>408</v>
      </c>
      <c r="E20" s="518" t="s">
        <v>297</v>
      </c>
      <c r="F20" s="513" t="s">
        <v>1707</v>
      </c>
      <c r="G20" s="517" t="s">
        <v>325</v>
      </c>
      <c r="H20" s="507" t="s">
        <v>631</v>
      </c>
      <c r="I20" s="517" t="s">
        <v>325</v>
      </c>
      <c r="J20" s="507" t="s">
        <v>1699</v>
      </c>
      <c r="K20" s="529">
        <v>16</v>
      </c>
    </row>
    <row r="21" spans="2:11" ht="52.5" customHeight="1" x14ac:dyDescent="0.15">
      <c r="B21" s="526">
        <v>17</v>
      </c>
      <c r="C21" s="134" t="s">
        <v>292</v>
      </c>
      <c r="D21" s="426" t="s">
        <v>405</v>
      </c>
      <c r="E21" s="518" t="s">
        <v>306</v>
      </c>
      <c r="F21" s="506"/>
      <c r="G21" s="517" t="s">
        <v>296</v>
      </c>
      <c r="H21" s="507"/>
      <c r="I21" s="517" t="s">
        <v>296</v>
      </c>
      <c r="J21" s="507" t="s">
        <v>780</v>
      </c>
      <c r="K21" s="529">
        <v>17</v>
      </c>
    </row>
    <row r="22" spans="2:11" ht="84" customHeight="1" x14ac:dyDescent="0.15">
      <c r="B22" s="526">
        <v>18</v>
      </c>
      <c r="C22" s="134" t="s">
        <v>294</v>
      </c>
      <c r="D22" s="426" t="s">
        <v>406</v>
      </c>
      <c r="E22" s="517" t="s">
        <v>295</v>
      </c>
      <c r="F22" s="514" t="s">
        <v>1688</v>
      </c>
      <c r="G22" s="517" t="s">
        <v>292</v>
      </c>
      <c r="H22" s="507" t="s">
        <v>1708</v>
      </c>
      <c r="I22" s="517" t="s">
        <v>292</v>
      </c>
      <c r="J22" s="507"/>
      <c r="K22" s="529">
        <v>18</v>
      </c>
    </row>
    <row r="23" spans="2:11" ht="52.5" customHeight="1" x14ac:dyDescent="0.15">
      <c r="B23" s="526">
        <v>19</v>
      </c>
      <c r="C23" s="333" t="s">
        <v>297</v>
      </c>
      <c r="D23" s="427"/>
      <c r="E23" s="517" t="s">
        <v>325</v>
      </c>
      <c r="F23" s="507"/>
      <c r="G23" s="517" t="s">
        <v>294</v>
      </c>
      <c r="H23" s="513" t="s">
        <v>1690</v>
      </c>
      <c r="I23" s="517" t="s">
        <v>294</v>
      </c>
      <c r="J23" s="508" t="s">
        <v>1701</v>
      </c>
      <c r="K23" s="529">
        <v>19</v>
      </c>
    </row>
    <row r="24" spans="2:11" ht="52.5" customHeight="1" x14ac:dyDescent="0.15">
      <c r="B24" s="526">
        <v>20</v>
      </c>
      <c r="C24" s="333" t="s">
        <v>306</v>
      </c>
      <c r="D24" s="427"/>
      <c r="E24" s="517" t="s">
        <v>296</v>
      </c>
      <c r="F24" s="507" t="s">
        <v>1179</v>
      </c>
      <c r="G24" s="516" t="s">
        <v>297</v>
      </c>
      <c r="H24" s="505"/>
      <c r="I24" s="516" t="s">
        <v>297</v>
      </c>
      <c r="J24" s="505" t="s">
        <v>543</v>
      </c>
      <c r="K24" s="529">
        <v>20</v>
      </c>
    </row>
    <row r="25" spans="2:11" ht="52.5" customHeight="1" x14ac:dyDescent="0.15">
      <c r="B25" s="526">
        <v>21</v>
      </c>
      <c r="C25" s="134" t="s">
        <v>295</v>
      </c>
      <c r="D25" s="426" t="s">
        <v>407</v>
      </c>
      <c r="E25" s="517" t="s">
        <v>292</v>
      </c>
      <c r="F25" s="507"/>
      <c r="G25" s="516" t="s">
        <v>306</v>
      </c>
      <c r="H25" s="505"/>
      <c r="I25" s="516" t="s">
        <v>306</v>
      </c>
      <c r="J25" s="505"/>
      <c r="K25" s="529">
        <v>21</v>
      </c>
    </row>
    <row r="26" spans="2:11" ht="52.5" customHeight="1" x14ac:dyDescent="0.15">
      <c r="B26" s="526">
        <v>22</v>
      </c>
      <c r="C26" s="134" t="s">
        <v>325</v>
      </c>
      <c r="D26" s="426" t="s">
        <v>75</v>
      </c>
      <c r="E26" s="517" t="s">
        <v>294</v>
      </c>
      <c r="F26" s="507"/>
      <c r="G26" s="517" t="s">
        <v>295</v>
      </c>
      <c r="H26" s="507" t="s">
        <v>169</v>
      </c>
      <c r="I26" s="517" t="s">
        <v>295</v>
      </c>
      <c r="J26" s="507"/>
      <c r="K26" s="529">
        <v>22</v>
      </c>
    </row>
    <row r="27" spans="2:11" ht="53.25" customHeight="1" x14ac:dyDescent="0.15">
      <c r="B27" s="526">
        <v>23</v>
      </c>
      <c r="C27" s="134" t="s">
        <v>296</v>
      </c>
      <c r="D27" s="426" t="s">
        <v>73</v>
      </c>
      <c r="E27" s="518" t="s">
        <v>297</v>
      </c>
      <c r="F27" s="506"/>
      <c r="G27" s="518" t="s">
        <v>325</v>
      </c>
      <c r="H27" s="506" t="s">
        <v>1004</v>
      </c>
      <c r="I27" s="517" t="s">
        <v>325</v>
      </c>
      <c r="J27" s="507" t="s">
        <v>1693</v>
      </c>
      <c r="K27" s="529">
        <v>23</v>
      </c>
    </row>
    <row r="28" spans="2:11" ht="53.25" customHeight="1" x14ac:dyDescent="0.15">
      <c r="B28" s="526">
        <v>24</v>
      </c>
      <c r="C28" s="134" t="s">
        <v>292</v>
      </c>
      <c r="D28" s="426" t="s">
        <v>1023</v>
      </c>
      <c r="E28" s="518" t="s">
        <v>306</v>
      </c>
      <c r="F28" s="506"/>
      <c r="G28" s="517" t="s">
        <v>296</v>
      </c>
      <c r="H28" s="507" t="s">
        <v>1709</v>
      </c>
      <c r="I28" s="517" t="s">
        <v>296</v>
      </c>
      <c r="J28" s="507" t="s">
        <v>1694</v>
      </c>
      <c r="K28" s="529">
        <v>24</v>
      </c>
    </row>
    <row r="29" spans="2:11" ht="53.25" customHeight="1" x14ac:dyDescent="0.15">
      <c r="B29" s="526">
        <v>25</v>
      </c>
      <c r="C29" s="134" t="s">
        <v>294</v>
      </c>
      <c r="D29" s="426"/>
      <c r="E29" s="517" t="s">
        <v>295</v>
      </c>
      <c r="F29" s="507"/>
      <c r="G29" s="517" t="s">
        <v>292</v>
      </c>
      <c r="H29" s="507" t="s">
        <v>170</v>
      </c>
      <c r="I29" s="517" t="s">
        <v>292</v>
      </c>
      <c r="J29" s="507" t="s">
        <v>1695</v>
      </c>
      <c r="K29" s="529">
        <v>25</v>
      </c>
    </row>
    <row r="30" spans="2:11" ht="53.25" customHeight="1" x14ac:dyDescent="0.15">
      <c r="B30" s="526">
        <v>26</v>
      </c>
      <c r="C30" s="333" t="s">
        <v>297</v>
      </c>
      <c r="D30" s="427"/>
      <c r="E30" s="517" t="s">
        <v>325</v>
      </c>
      <c r="F30" s="507"/>
      <c r="G30" s="517" t="s">
        <v>294</v>
      </c>
      <c r="H30" s="507"/>
      <c r="I30" s="518" t="s">
        <v>294</v>
      </c>
      <c r="J30" s="506"/>
      <c r="K30" s="529">
        <v>26</v>
      </c>
    </row>
    <row r="31" spans="2:11" ht="83.25" customHeight="1" x14ac:dyDescent="0.15">
      <c r="B31" s="526">
        <v>27</v>
      </c>
      <c r="C31" s="333" t="s">
        <v>306</v>
      </c>
      <c r="D31" s="427"/>
      <c r="E31" s="517" t="s">
        <v>296</v>
      </c>
      <c r="F31" s="513" t="s">
        <v>1689</v>
      </c>
      <c r="G31" s="521" t="s">
        <v>297</v>
      </c>
      <c r="H31" s="506"/>
      <c r="I31" s="521" t="s">
        <v>297</v>
      </c>
      <c r="J31" s="506"/>
      <c r="K31" s="529">
        <v>27</v>
      </c>
    </row>
    <row r="32" spans="2:11" ht="53.25" customHeight="1" x14ac:dyDescent="0.15">
      <c r="B32" s="526">
        <v>28</v>
      </c>
      <c r="C32" s="134" t="s">
        <v>295</v>
      </c>
      <c r="D32" s="426"/>
      <c r="E32" s="517" t="s">
        <v>292</v>
      </c>
      <c r="F32" s="507" t="s">
        <v>1553</v>
      </c>
      <c r="G32" s="518" t="s">
        <v>306</v>
      </c>
      <c r="H32" s="506"/>
      <c r="I32" s="518" t="s">
        <v>306</v>
      </c>
      <c r="J32" s="509"/>
      <c r="K32" s="529">
        <v>28</v>
      </c>
    </row>
    <row r="33" spans="2:11" ht="53.25" customHeight="1" x14ac:dyDescent="0.15">
      <c r="B33" s="526">
        <v>29</v>
      </c>
      <c r="C33" s="134" t="s">
        <v>400</v>
      </c>
      <c r="D33" s="426"/>
      <c r="E33" s="517" t="s">
        <v>294</v>
      </c>
      <c r="F33" s="507" t="s">
        <v>1554</v>
      </c>
      <c r="G33" s="522"/>
      <c r="H33" s="510"/>
      <c r="I33" s="518" t="s">
        <v>295</v>
      </c>
      <c r="J33" s="509"/>
      <c r="K33" s="529">
        <v>29</v>
      </c>
    </row>
    <row r="34" spans="2:11" ht="38.25" customHeight="1" x14ac:dyDescent="0.15">
      <c r="B34" s="526">
        <v>30</v>
      </c>
      <c r="C34" s="134" t="s">
        <v>296</v>
      </c>
      <c r="D34" s="426"/>
      <c r="E34" s="518" t="s">
        <v>297</v>
      </c>
      <c r="F34" s="506"/>
      <c r="G34" s="522"/>
      <c r="H34" s="454"/>
      <c r="I34" s="518" t="s">
        <v>400</v>
      </c>
      <c r="J34" s="509"/>
      <c r="K34" s="529">
        <v>30</v>
      </c>
    </row>
    <row r="35" spans="2:11" ht="38.25" customHeight="1" thickBot="1" x14ac:dyDescent="0.2">
      <c r="B35" s="527">
        <v>31</v>
      </c>
      <c r="C35" s="67" t="s">
        <v>292</v>
      </c>
      <c r="D35" s="428"/>
      <c r="E35" s="519" t="s">
        <v>306</v>
      </c>
      <c r="F35" s="511"/>
      <c r="G35" s="523"/>
      <c r="H35" s="455"/>
      <c r="I35" s="519" t="s">
        <v>296</v>
      </c>
      <c r="J35" s="511"/>
      <c r="K35" s="530">
        <v>31</v>
      </c>
    </row>
  </sheetData>
  <mergeCells count="4">
    <mergeCell ref="E3:F3"/>
    <mergeCell ref="G3:H3"/>
    <mergeCell ref="I3:K3"/>
    <mergeCell ref="B2:K2"/>
  </mergeCells>
  <phoneticPr fontId="2"/>
  <pageMargins left="0.70866141732283472" right="0.70866141732283472" top="0.74803149606299213" bottom="0.74803149606299213" header="0.31496062992125984" footer="0.31496062992125984"/>
  <pageSetup paperSize="9" scale="34" orientation="portrait" r:id="rId1"/>
  <headerFooter>
    <oddFooter>&amp;C&amp;22 &amp;26 ２０２０年１２月９日現在の予定です。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E66"/>
  <sheetViews>
    <sheetView view="pageBreakPreview" topLeftCell="A36" zoomScaleNormal="100" zoomScaleSheetLayoutView="100" workbookViewId="0">
      <selection activeCell="BE1" sqref="A1:BE51"/>
    </sheetView>
  </sheetViews>
  <sheetFormatPr defaultColWidth="2.25" defaultRowHeight="13.5" x14ac:dyDescent="0.15"/>
  <cols>
    <col min="1" max="28" width="2.625" style="1" customWidth="1"/>
    <col min="29" max="31" width="2.625" style="295" customWidth="1"/>
    <col min="32" max="47" width="2.625" style="1" customWidth="1"/>
    <col min="48" max="52" width="2.625" style="214" customWidth="1"/>
    <col min="53" max="54" width="2.625" style="1" customWidth="1"/>
    <col min="55" max="57" width="3.125" style="142" customWidth="1"/>
    <col min="58" max="16384" width="2.25" style="1"/>
  </cols>
  <sheetData>
    <row r="1" spans="1:57" ht="24" customHeight="1" x14ac:dyDescent="0.15">
      <c r="A1" s="714" t="s">
        <v>463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690"/>
      <c r="Q1" s="690"/>
      <c r="R1" s="690"/>
      <c r="S1" s="690"/>
      <c r="T1" s="690"/>
      <c r="U1" s="690"/>
      <c r="V1" s="690"/>
      <c r="W1" s="690"/>
      <c r="X1" s="690"/>
      <c r="Y1" s="690"/>
      <c r="Z1" s="690"/>
      <c r="AA1" s="690"/>
      <c r="AB1" s="690"/>
      <c r="AC1" s="690"/>
      <c r="AD1" s="690"/>
      <c r="AE1" s="690"/>
      <c r="AF1" s="690"/>
      <c r="AG1" s="690"/>
      <c r="AH1" s="690"/>
      <c r="AI1" s="690"/>
      <c r="AJ1" s="690"/>
      <c r="AK1" s="690"/>
      <c r="AL1" s="690"/>
      <c r="AM1" s="690"/>
      <c r="AN1" s="690"/>
      <c r="AO1" s="690"/>
      <c r="AP1" s="690"/>
      <c r="AQ1" s="690"/>
      <c r="AR1" s="690"/>
      <c r="AS1" s="690"/>
      <c r="AT1" s="690"/>
      <c r="AU1" s="690"/>
      <c r="AV1" s="690"/>
      <c r="AW1" s="690"/>
      <c r="AX1" s="690"/>
      <c r="AY1" s="690"/>
      <c r="AZ1" s="690"/>
      <c r="BA1" s="690"/>
      <c r="BB1" s="691"/>
    </row>
    <row r="2" spans="1:57" ht="24" customHeight="1" x14ac:dyDescent="0.15">
      <c r="A2" s="695"/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  <c r="AA2" s="696"/>
      <c r="AB2" s="696"/>
      <c r="AC2" s="696"/>
      <c r="AD2" s="696"/>
      <c r="AE2" s="696"/>
      <c r="AF2" s="696"/>
      <c r="AG2" s="696"/>
      <c r="AH2" s="696"/>
      <c r="AI2" s="696"/>
      <c r="AJ2" s="696"/>
      <c r="AK2" s="696"/>
      <c r="AL2" s="696"/>
      <c r="AM2" s="696"/>
      <c r="AN2" s="696"/>
      <c r="AO2" s="696"/>
      <c r="AP2" s="696"/>
      <c r="AQ2" s="696"/>
      <c r="AR2" s="696"/>
      <c r="AS2" s="696"/>
      <c r="AT2" s="696"/>
      <c r="AU2" s="696"/>
      <c r="AV2" s="696"/>
      <c r="AW2" s="696"/>
      <c r="AX2" s="696"/>
      <c r="AY2" s="696"/>
      <c r="AZ2" s="696"/>
      <c r="BA2" s="696"/>
      <c r="BB2" s="697"/>
    </row>
    <row r="3" spans="1:57" ht="15.95" customHeight="1" x14ac:dyDescent="0.15">
      <c r="A3" s="736" t="s">
        <v>306</v>
      </c>
      <c r="B3" s="737"/>
      <c r="C3" s="736" t="s">
        <v>307</v>
      </c>
      <c r="D3" s="740"/>
      <c r="E3" s="741"/>
      <c r="F3" s="736" t="s">
        <v>308</v>
      </c>
      <c r="G3" s="745"/>
      <c r="H3" s="745"/>
      <c r="I3" s="745"/>
      <c r="J3" s="745"/>
      <c r="K3" s="745"/>
      <c r="L3" s="745"/>
      <c r="M3" s="745"/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5"/>
      <c r="Z3" s="737"/>
      <c r="AA3" s="736" t="s">
        <v>256</v>
      </c>
      <c r="AB3" s="737"/>
      <c r="AC3" s="736" t="s">
        <v>309</v>
      </c>
      <c r="AD3" s="745"/>
      <c r="AE3" s="737"/>
      <c r="AF3" s="736" t="s">
        <v>310</v>
      </c>
      <c r="AG3" s="745"/>
      <c r="AH3" s="745"/>
      <c r="AI3" s="745"/>
      <c r="AJ3" s="745"/>
      <c r="AK3" s="745"/>
      <c r="AL3" s="745"/>
      <c r="AM3" s="745"/>
      <c r="AN3" s="745"/>
      <c r="AO3" s="745"/>
      <c r="AP3" s="745"/>
      <c r="AQ3" s="745"/>
      <c r="AR3" s="745"/>
      <c r="AS3" s="745"/>
      <c r="AT3" s="745"/>
      <c r="AU3" s="737"/>
      <c r="AV3" s="753" t="s">
        <v>311</v>
      </c>
      <c r="AW3" s="755"/>
      <c r="AX3" s="753" t="s">
        <v>314</v>
      </c>
      <c r="AY3" s="754"/>
      <c r="AZ3" s="755"/>
      <c r="BA3" s="736" t="s">
        <v>315</v>
      </c>
      <c r="BB3" s="737"/>
      <c r="BC3" s="585" t="s">
        <v>354</v>
      </c>
      <c r="BD3" s="585"/>
      <c r="BE3" s="585"/>
    </row>
    <row r="4" spans="1:57" ht="15.95" customHeight="1" x14ac:dyDescent="0.15">
      <c r="A4" s="738"/>
      <c r="B4" s="739"/>
      <c r="C4" s="742"/>
      <c r="D4" s="743"/>
      <c r="E4" s="744"/>
      <c r="F4" s="738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39"/>
      <c r="AA4" s="738"/>
      <c r="AB4" s="739"/>
      <c r="AC4" s="738"/>
      <c r="AD4" s="746"/>
      <c r="AE4" s="739"/>
      <c r="AF4" s="738"/>
      <c r="AG4" s="746"/>
      <c r="AH4" s="746"/>
      <c r="AI4" s="746"/>
      <c r="AJ4" s="746"/>
      <c r="AK4" s="746"/>
      <c r="AL4" s="746"/>
      <c r="AM4" s="746"/>
      <c r="AN4" s="746"/>
      <c r="AO4" s="746"/>
      <c r="AP4" s="746"/>
      <c r="AQ4" s="746"/>
      <c r="AR4" s="746"/>
      <c r="AS4" s="746"/>
      <c r="AT4" s="746"/>
      <c r="AU4" s="739"/>
      <c r="AV4" s="215" t="s">
        <v>312</v>
      </c>
      <c r="AW4" s="215" t="s">
        <v>313</v>
      </c>
      <c r="AX4" s="215">
        <v>1</v>
      </c>
      <c r="AY4" s="215">
        <v>2</v>
      </c>
      <c r="AZ4" s="215">
        <v>3</v>
      </c>
      <c r="BA4" s="738"/>
      <c r="BB4" s="739"/>
      <c r="BC4" s="134">
        <v>1</v>
      </c>
      <c r="BD4" s="134">
        <v>2</v>
      </c>
      <c r="BE4" s="134">
        <v>3</v>
      </c>
    </row>
    <row r="5" spans="1:57" ht="33" customHeight="1" x14ac:dyDescent="0.15">
      <c r="A5" s="747">
        <v>1</v>
      </c>
      <c r="B5" s="748"/>
      <c r="C5" s="747" t="s">
        <v>294</v>
      </c>
      <c r="D5" s="749"/>
      <c r="E5" s="748"/>
      <c r="F5" s="758" t="s">
        <v>1215</v>
      </c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2"/>
      <c r="AA5" s="747" t="s">
        <v>401</v>
      </c>
      <c r="AB5" s="757"/>
      <c r="AC5" s="747" t="s">
        <v>1091</v>
      </c>
      <c r="AD5" s="756"/>
      <c r="AE5" s="757"/>
      <c r="AF5" s="750" t="s">
        <v>302</v>
      </c>
      <c r="AG5" s="751"/>
      <c r="AH5" s="751"/>
      <c r="AI5" s="751"/>
      <c r="AJ5" s="751"/>
      <c r="AK5" s="751"/>
      <c r="AL5" s="751"/>
      <c r="AM5" s="751"/>
      <c r="AN5" s="751"/>
      <c r="AO5" s="751"/>
      <c r="AP5" s="751"/>
      <c r="AQ5" s="751"/>
      <c r="AR5" s="751"/>
      <c r="AS5" s="751"/>
      <c r="AT5" s="751"/>
      <c r="AU5" s="752"/>
      <c r="AV5" s="312" t="s">
        <v>237</v>
      </c>
      <c r="AW5" s="296" t="s">
        <v>240</v>
      </c>
      <c r="AX5" s="190" t="s">
        <v>1337</v>
      </c>
      <c r="AY5" s="192" t="s">
        <v>237</v>
      </c>
      <c r="AZ5" s="192" t="s">
        <v>237</v>
      </c>
      <c r="BA5" s="747">
        <v>1</v>
      </c>
      <c r="BB5" s="748"/>
      <c r="BC5" s="133" t="s">
        <v>381</v>
      </c>
      <c r="BD5" s="133" t="s">
        <v>381</v>
      </c>
      <c r="BE5" s="133" t="s">
        <v>381</v>
      </c>
    </row>
    <row r="6" spans="1:57" ht="33" customHeight="1" x14ac:dyDescent="0.15">
      <c r="A6" s="610">
        <v>2</v>
      </c>
      <c r="B6" s="704"/>
      <c r="C6" s="610" t="s">
        <v>297</v>
      </c>
      <c r="D6" s="705"/>
      <c r="E6" s="704"/>
      <c r="F6" s="612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4"/>
      <c r="AA6" s="610"/>
      <c r="AB6" s="704"/>
      <c r="AC6" s="610"/>
      <c r="AD6" s="616"/>
      <c r="AE6" s="611"/>
      <c r="AF6" s="612"/>
      <c r="AG6" s="613"/>
      <c r="AH6" s="613"/>
      <c r="AI6" s="613"/>
      <c r="AJ6" s="613"/>
      <c r="AK6" s="613"/>
      <c r="AL6" s="613"/>
      <c r="AM6" s="613"/>
      <c r="AN6" s="613"/>
      <c r="AO6" s="613"/>
      <c r="AP6" s="613"/>
      <c r="AQ6" s="613"/>
      <c r="AR6" s="613"/>
      <c r="AS6" s="613"/>
      <c r="AT6" s="613"/>
      <c r="AU6" s="614"/>
      <c r="AV6" s="187"/>
      <c r="AW6" s="187"/>
      <c r="AX6" s="187"/>
      <c r="AY6" s="187"/>
      <c r="AZ6" s="187"/>
      <c r="BA6" s="610">
        <v>2</v>
      </c>
      <c r="BB6" s="704"/>
      <c r="BC6" s="129"/>
      <c r="BD6" s="129"/>
      <c r="BE6" s="129"/>
    </row>
    <row r="7" spans="1:57" ht="33" customHeight="1" x14ac:dyDescent="0.15">
      <c r="A7" s="610">
        <v>3</v>
      </c>
      <c r="B7" s="704"/>
      <c r="C7" s="610" t="s">
        <v>306</v>
      </c>
      <c r="D7" s="705"/>
      <c r="E7" s="704"/>
      <c r="F7" s="612" t="s">
        <v>351</v>
      </c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4"/>
      <c r="AA7" s="610"/>
      <c r="AB7" s="611"/>
      <c r="AC7" s="610"/>
      <c r="AD7" s="616"/>
      <c r="AE7" s="611"/>
      <c r="AF7" s="612"/>
      <c r="AG7" s="613"/>
      <c r="AH7" s="613"/>
      <c r="AI7" s="613"/>
      <c r="AJ7" s="613"/>
      <c r="AK7" s="613"/>
      <c r="AL7" s="613"/>
      <c r="AM7" s="613"/>
      <c r="AN7" s="613"/>
      <c r="AO7" s="613"/>
      <c r="AP7" s="613"/>
      <c r="AQ7" s="613"/>
      <c r="AR7" s="613"/>
      <c r="AS7" s="613"/>
      <c r="AT7" s="613"/>
      <c r="AU7" s="614"/>
      <c r="AV7" s="187"/>
      <c r="AW7" s="187"/>
      <c r="AX7" s="187"/>
      <c r="AY7" s="187"/>
      <c r="AZ7" s="187"/>
      <c r="BA7" s="610">
        <v>3</v>
      </c>
      <c r="BB7" s="704"/>
      <c r="BC7" s="129"/>
      <c r="BD7" s="129"/>
      <c r="BE7" s="129"/>
    </row>
    <row r="8" spans="1:57" ht="33" customHeight="1" x14ac:dyDescent="0.15">
      <c r="A8" s="610">
        <v>4</v>
      </c>
      <c r="B8" s="704"/>
      <c r="C8" s="610" t="s">
        <v>295</v>
      </c>
      <c r="D8" s="705"/>
      <c r="E8" s="704"/>
      <c r="F8" s="612" t="s">
        <v>352</v>
      </c>
      <c r="G8" s="613"/>
      <c r="H8" s="613"/>
      <c r="I8" s="613"/>
      <c r="J8" s="613"/>
      <c r="K8" s="613"/>
      <c r="L8" s="613"/>
      <c r="M8" s="613"/>
      <c r="N8" s="613"/>
      <c r="O8" s="613"/>
      <c r="P8" s="613"/>
      <c r="Q8" s="613"/>
      <c r="R8" s="613"/>
      <c r="S8" s="613"/>
      <c r="T8" s="613"/>
      <c r="U8" s="613"/>
      <c r="V8" s="613"/>
      <c r="W8" s="613"/>
      <c r="X8" s="613"/>
      <c r="Y8" s="613"/>
      <c r="Z8" s="614"/>
      <c r="AA8" s="610"/>
      <c r="AB8" s="611"/>
      <c r="AC8" s="610"/>
      <c r="AD8" s="616"/>
      <c r="AE8" s="611"/>
      <c r="AF8" s="612"/>
      <c r="AG8" s="613"/>
      <c r="AH8" s="613"/>
      <c r="AI8" s="613"/>
      <c r="AJ8" s="613"/>
      <c r="AK8" s="613"/>
      <c r="AL8" s="613"/>
      <c r="AM8" s="613"/>
      <c r="AN8" s="613"/>
      <c r="AO8" s="613"/>
      <c r="AP8" s="613"/>
      <c r="AQ8" s="613"/>
      <c r="AR8" s="613"/>
      <c r="AS8" s="613"/>
      <c r="AT8" s="613"/>
      <c r="AU8" s="614"/>
      <c r="AV8" s="187"/>
      <c r="AW8" s="187"/>
      <c r="AX8" s="187"/>
      <c r="AY8" s="187"/>
      <c r="AZ8" s="187"/>
      <c r="BA8" s="610">
        <v>4</v>
      </c>
      <c r="BB8" s="704"/>
      <c r="BC8" s="129"/>
      <c r="BD8" s="129"/>
      <c r="BE8" s="129"/>
    </row>
    <row r="9" spans="1:57" ht="33" customHeight="1" x14ac:dyDescent="0.15">
      <c r="A9" s="610">
        <v>5</v>
      </c>
      <c r="B9" s="704"/>
      <c r="C9" s="610" t="s">
        <v>400</v>
      </c>
      <c r="D9" s="705"/>
      <c r="E9" s="704"/>
      <c r="F9" s="612" t="s">
        <v>353</v>
      </c>
      <c r="G9" s="613"/>
      <c r="H9" s="613"/>
      <c r="I9" s="613"/>
      <c r="J9" s="613"/>
      <c r="K9" s="613"/>
      <c r="L9" s="613"/>
      <c r="M9" s="613"/>
      <c r="N9" s="613"/>
      <c r="O9" s="613"/>
      <c r="P9" s="613"/>
      <c r="Q9" s="613"/>
      <c r="R9" s="613"/>
      <c r="S9" s="613"/>
      <c r="T9" s="613"/>
      <c r="U9" s="613"/>
      <c r="V9" s="613"/>
      <c r="W9" s="613"/>
      <c r="X9" s="613"/>
      <c r="Y9" s="613"/>
      <c r="Z9" s="614"/>
      <c r="AA9" s="610"/>
      <c r="AB9" s="611"/>
      <c r="AC9" s="610"/>
      <c r="AD9" s="616"/>
      <c r="AE9" s="611"/>
      <c r="AF9" s="612"/>
      <c r="AG9" s="613"/>
      <c r="AH9" s="613"/>
      <c r="AI9" s="613"/>
      <c r="AJ9" s="613"/>
      <c r="AK9" s="613"/>
      <c r="AL9" s="613"/>
      <c r="AM9" s="613"/>
      <c r="AN9" s="613"/>
      <c r="AO9" s="613"/>
      <c r="AP9" s="613"/>
      <c r="AQ9" s="613"/>
      <c r="AR9" s="613"/>
      <c r="AS9" s="613"/>
      <c r="AT9" s="613"/>
      <c r="AU9" s="614"/>
      <c r="AV9" s="187"/>
      <c r="AW9" s="187"/>
      <c r="AX9" s="187"/>
      <c r="AY9" s="187"/>
      <c r="AZ9" s="187"/>
      <c r="BA9" s="610">
        <v>5</v>
      </c>
      <c r="BB9" s="704"/>
      <c r="BC9" s="129"/>
      <c r="BD9" s="129"/>
      <c r="BE9" s="129"/>
    </row>
    <row r="10" spans="1:57" ht="33" customHeight="1" x14ac:dyDescent="0.15">
      <c r="A10" s="610">
        <v>6</v>
      </c>
      <c r="B10" s="704"/>
      <c r="C10" s="610" t="s">
        <v>296</v>
      </c>
      <c r="D10" s="705"/>
      <c r="E10" s="704"/>
      <c r="F10" s="612" t="s">
        <v>394</v>
      </c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4"/>
      <c r="AA10" s="610"/>
      <c r="AB10" s="704"/>
      <c r="AC10" s="610"/>
      <c r="AD10" s="616"/>
      <c r="AE10" s="611"/>
      <c r="AF10" s="612"/>
      <c r="AG10" s="613"/>
      <c r="AH10" s="613"/>
      <c r="AI10" s="613"/>
      <c r="AJ10" s="613"/>
      <c r="AK10" s="613"/>
      <c r="AL10" s="613"/>
      <c r="AM10" s="613"/>
      <c r="AN10" s="613"/>
      <c r="AO10" s="613"/>
      <c r="AP10" s="613"/>
      <c r="AQ10" s="613"/>
      <c r="AR10" s="613"/>
      <c r="AS10" s="613"/>
      <c r="AT10" s="613"/>
      <c r="AU10" s="614"/>
      <c r="AV10" s="187"/>
      <c r="AW10" s="187"/>
      <c r="AX10" s="186"/>
      <c r="AY10" s="187"/>
      <c r="AZ10" s="187"/>
      <c r="BA10" s="610">
        <v>6</v>
      </c>
      <c r="BB10" s="704"/>
      <c r="BC10" s="130"/>
      <c r="BD10" s="129"/>
      <c r="BE10" s="129"/>
    </row>
    <row r="11" spans="1:57" ht="33" customHeight="1" x14ac:dyDescent="0.15">
      <c r="A11" s="606">
        <v>7</v>
      </c>
      <c r="B11" s="689"/>
      <c r="C11" s="606" t="s">
        <v>292</v>
      </c>
      <c r="D11" s="698"/>
      <c r="E11" s="689"/>
      <c r="F11" s="764" t="s">
        <v>1216</v>
      </c>
      <c r="G11" s="765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5"/>
      <c r="Z11" s="766"/>
      <c r="AA11" s="606" t="s">
        <v>380</v>
      </c>
      <c r="AB11" s="608"/>
      <c r="AC11" s="606" t="s">
        <v>1092</v>
      </c>
      <c r="AD11" s="607"/>
      <c r="AE11" s="608"/>
      <c r="AF11" s="588" t="s">
        <v>1217</v>
      </c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R11" s="589"/>
      <c r="AS11" s="589"/>
      <c r="AT11" s="589"/>
      <c r="AU11" s="590"/>
      <c r="AV11" s="315" t="s">
        <v>237</v>
      </c>
      <c r="AW11" s="182" t="s">
        <v>240</v>
      </c>
      <c r="AX11" s="182" t="s">
        <v>381</v>
      </c>
      <c r="AY11" s="183" t="s">
        <v>381</v>
      </c>
      <c r="AZ11" s="183" t="s">
        <v>381</v>
      </c>
      <c r="BA11" s="606">
        <v>7</v>
      </c>
      <c r="BB11" s="689"/>
      <c r="BC11" s="128" t="s">
        <v>381</v>
      </c>
      <c r="BD11" s="127" t="s">
        <v>381</v>
      </c>
      <c r="BE11" s="127" t="s">
        <v>381</v>
      </c>
    </row>
    <row r="12" spans="1:57" ht="33" customHeight="1" x14ac:dyDescent="0.15">
      <c r="A12" s="606">
        <v>8</v>
      </c>
      <c r="B12" s="689"/>
      <c r="C12" s="606" t="s">
        <v>294</v>
      </c>
      <c r="D12" s="698"/>
      <c r="E12" s="689"/>
      <c r="F12" s="661" t="s">
        <v>630</v>
      </c>
      <c r="G12" s="762"/>
      <c r="H12" s="762"/>
      <c r="I12" s="762"/>
      <c r="J12" s="762"/>
      <c r="K12" s="762"/>
      <c r="L12" s="762"/>
      <c r="M12" s="762"/>
      <c r="N12" s="762"/>
      <c r="O12" s="762"/>
      <c r="P12" s="762"/>
      <c r="Q12" s="762"/>
      <c r="R12" s="762"/>
      <c r="S12" s="762"/>
      <c r="T12" s="762"/>
      <c r="U12" s="762"/>
      <c r="V12" s="762"/>
      <c r="W12" s="762"/>
      <c r="X12" s="762"/>
      <c r="Y12" s="762"/>
      <c r="Z12" s="763"/>
      <c r="AA12" s="606" t="s">
        <v>380</v>
      </c>
      <c r="AB12" s="608"/>
      <c r="AC12" s="606" t="s">
        <v>1093</v>
      </c>
      <c r="AD12" s="607"/>
      <c r="AE12" s="608"/>
      <c r="AF12" s="588" t="s">
        <v>459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205" t="s">
        <v>237</v>
      </c>
      <c r="AW12" s="182" t="s">
        <v>240</v>
      </c>
      <c r="AX12" s="182" t="s">
        <v>381</v>
      </c>
      <c r="AY12" s="183" t="s">
        <v>381</v>
      </c>
      <c r="AZ12" s="183" t="s">
        <v>381</v>
      </c>
      <c r="BA12" s="606">
        <v>8</v>
      </c>
      <c r="BB12" s="689"/>
      <c r="BC12" s="128" t="s">
        <v>381</v>
      </c>
      <c r="BD12" s="127" t="s">
        <v>381</v>
      </c>
      <c r="BE12" s="127" t="s">
        <v>381</v>
      </c>
    </row>
    <row r="13" spans="1:57" ht="33" customHeight="1" x14ac:dyDescent="0.15">
      <c r="A13" s="610">
        <v>9</v>
      </c>
      <c r="B13" s="704"/>
      <c r="C13" s="610" t="s">
        <v>297</v>
      </c>
      <c r="D13" s="705"/>
      <c r="E13" s="704"/>
      <c r="F13" s="612"/>
      <c r="G13" s="705"/>
      <c r="H13" s="705"/>
      <c r="I13" s="705"/>
      <c r="J13" s="705"/>
      <c r="K13" s="705"/>
      <c r="L13" s="705"/>
      <c r="M13" s="705"/>
      <c r="N13" s="705"/>
      <c r="O13" s="705"/>
      <c r="P13" s="705"/>
      <c r="Q13" s="705"/>
      <c r="R13" s="705"/>
      <c r="S13" s="705"/>
      <c r="T13" s="705"/>
      <c r="U13" s="705"/>
      <c r="V13" s="705"/>
      <c r="W13" s="705"/>
      <c r="X13" s="705"/>
      <c r="Y13" s="705"/>
      <c r="Z13" s="704"/>
      <c r="AA13" s="610"/>
      <c r="AB13" s="611"/>
      <c r="AC13" s="759"/>
      <c r="AD13" s="760"/>
      <c r="AE13" s="761"/>
      <c r="AF13" s="612"/>
      <c r="AG13" s="613"/>
      <c r="AH13" s="613"/>
      <c r="AI13" s="613"/>
      <c r="AJ13" s="613"/>
      <c r="AK13" s="613"/>
      <c r="AL13" s="613"/>
      <c r="AM13" s="613"/>
      <c r="AN13" s="613"/>
      <c r="AO13" s="613"/>
      <c r="AP13" s="613"/>
      <c r="AQ13" s="613"/>
      <c r="AR13" s="613"/>
      <c r="AS13" s="613"/>
      <c r="AT13" s="613"/>
      <c r="AU13" s="614"/>
      <c r="AV13" s="187"/>
      <c r="AW13" s="187"/>
      <c r="AX13" s="187"/>
      <c r="AY13" s="187"/>
      <c r="AZ13" s="187"/>
      <c r="BA13" s="610">
        <v>9</v>
      </c>
      <c r="BB13" s="704"/>
      <c r="BC13" s="129"/>
      <c r="BD13" s="129"/>
      <c r="BE13" s="129"/>
    </row>
    <row r="14" spans="1:57" ht="33" customHeight="1" x14ac:dyDescent="0.15">
      <c r="A14" s="610">
        <v>10</v>
      </c>
      <c r="B14" s="704"/>
      <c r="C14" s="610" t="s">
        <v>306</v>
      </c>
      <c r="D14" s="705"/>
      <c r="E14" s="704"/>
      <c r="F14" s="612"/>
      <c r="G14" s="705"/>
      <c r="H14" s="705"/>
      <c r="I14" s="705"/>
      <c r="J14" s="705"/>
      <c r="K14" s="705"/>
      <c r="L14" s="705"/>
      <c r="M14" s="705"/>
      <c r="N14" s="705"/>
      <c r="O14" s="705"/>
      <c r="P14" s="705"/>
      <c r="Q14" s="705"/>
      <c r="R14" s="705"/>
      <c r="S14" s="705"/>
      <c r="T14" s="705"/>
      <c r="U14" s="705"/>
      <c r="V14" s="705"/>
      <c r="W14" s="705"/>
      <c r="X14" s="705"/>
      <c r="Y14" s="705"/>
      <c r="Z14" s="704"/>
      <c r="AA14" s="610"/>
      <c r="AB14" s="611"/>
      <c r="AC14" s="759"/>
      <c r="AD14" s="760"/>
      <c r="AE14" s="761"/>
      <c r="AF14" s="612"/>
      <c r="AG14" s="613"/>
      <c r="AH14" s="613"/>
      <c r="AI14" s="613"/>
      <c r="AJ14" s="613"/>
      <c r="AK14" s="613"/>
      <c r="AL14" s="613"/>
      <c r="AM14" s="613"/>
      <c r="AN14" s="613"/>
      <c r="AO14" s="613"/>
      <c r="AP14" s="613"/>
      <c r="AQ14" s="613"/>
      <c r="AR14" s="613"/>
      <c r="AS14" s="613"/>
      <c r="AT14" s="613"/>
      <c r="AU14" s="614"/>
      <c r="AV14" s="184"/>
      <c r="AW14" s="187"/>
      <c r="AX14" s="187"/>
      <c r="AY14" s="187"/>
      <c r="AZ14" s="187"/>
      <c r="BA14" s="610">
        <v>10</v>
      </c>
      <c r="BB14" s="704"/>
      <c r="BC14" s="129"/>
      <c r="BD14" s="129"/>
      <c r="BE14" s="129"/>
    </row>
    <row r="15" spans="1:57" ht="33" customHeight="1" x14ac:dyDescent="0.15">
      <c r="A15" s="606">
        <v>11</v>
      </c>
      <c r="B15" s="689"/>
      <c r="C15" s="606" t="s">
        <v>295</v>
      </c>
      <c r="D15" s="698"/>
      <c r="E15" s="689"/>
      <c r="F15" s="767" t="s">
        <v>1314</v>
      </c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589"/>
      <c r="Y15" s="589"/>
      <c r="Z15" s="590"/>
      <c r="AA15" s="606" t="s">
        <v>401</v>
      </c>
      <c r="AB15" s="608"/>
      <c r="AC15" s="606" t="s">
        <v>1071</v>
      </c>
      <c r="AD15" s="698"/>
      <c r="AE15" s="689"/>
      <c r="AF15" s="588" t="s">
        <v>481</v>
      </c>
      <c r="AG15" s="589"/>
      <c r="AH15" s="589"/>
      <c r="AI15" s="589"/>
      <c r="AJ15" s="589"/>
      <c r="AK15" s="589"/>
      <c r="AL15" s="589"/>
      <c r="AM15" s="589"/>
      <c r="AN15" s="589"/>
      <c r="AO15" s="589"/>
      <c r="AP15" s="589"/>
      <c r="AQ15" s="589"/>
      <c r="AR15" s="589"/>
      <c r="AS15" s="589"/>
      <c r="AT15" s="589"/>
      <c r="AU15" s="590"/>
      <c r="AV15" s="316" t="s">
        <v>237</v>
      </c>
      <c r="AW15" s="182" t="s">
        <v>240</v>
      </c>
      <c r="AX15" s="182" t="s">
        <v>381</v>
      </c>
      <c r="AY15" s="183" t="s">
        <v>381</v>
      </c>
      <c r="AZ15" s="183" t="s">
        <v>381</v>
      </c>
      <c r="BA15" s="606">
        <v>11</v>
      </c>
      <c r="BB15" s="689"/>
      <c r="BC15" s="127" t="s">
        <v>381</v>
      </c>
      <c r="BD15" s="127" t="s">
        <v>381</v>
      </c>
      <c r="BE15" s="127" t="s">
        <v>381</v>
      </c>
    </row>
    <row r="16" spans="1:57" ht="33" customHeight="1" x14ac:dyDescent="0.15">
      <c r="A16" s="606">
        <v>12</v>
      </c>
      <c r="B16" s="689"/>
      <c r="C16" s="606" t="s">
        <v>400</v>
      </c>
      <c r="D16" s="698"/>
      <c r="E16" s="689"/>
      <c r="F16" s="767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90"/>
      <c r="AA16" s="606" t="s">
        <v>401</v>
      </c>
      <c r="AB16" s="608"/>
      <c r="AC16" s="606" t="s">
        <v>1072</v>
      </c>
      <c r="AD16" s="607"/>
      <c r="AE16" s="608"/>
      <c r="AF16" s="588" t="s">
        <v>481</v>
      </c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90"/>
      <c r="AV16" s="316" t="s">
        <v>237</v>
      </c>
      <c r="AW16" s="182" t="s">
        <v>240</v>
      </c>
      <c r="AX16" s="183" t="s">
        <v>381</v>
      </c>
      <c r="AY16" s="183" t="s">
        <v>381</v>
      </c>
      <c r="AZ16" s="183" t="s">
        <v>381</v>
      </c>
      <c r="BA16" s="606">
        <v>12</v>
      </c>
      <c r="BB16" s="689"/>
      <c r="BC16" s="127" t="s">
        <v>381</v>
      </c>
      <c r="BD16" s="127" t="s">
        <v>381</v>
      </c>
      <c r="BE16" s="127" t="s">
        <v>381</v>
      </c>
    </row>
    <row r="17" spans="1:57" ht="33" customHeight="1" x14ac:dyDescent="0.15">
      <c r="A17" s="606">
        <v>13</v>
      </c>
      <c r="B17" s="689"/>
      <c r="C17" s="606" t="s">
        <v>296</v>
      </c>
      <c r="D17" s="698"/>
      <c r="E17" s="689"/>
      <c r="F17" s="767" t="s">
        <v>1315</v>
      </c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90"/>
      <c r="AA17" s="606" t="s">
        <v>401</v>
      </c>
      <c r="AB17" s="608"/>
      <c r="AC17" s="606" t="s">
        <v>1073</v>
      </c>
      <c r="AD17" s="607"/>
      <c r="AE17" s="608"/>
      <c r="AF17" s="588" t="s">
        <v>1254</v>
      </c>
      <c r="AG17" s="589"/>
      <c r="AH17" s="589"/>
      <c r="AI17" s="589"/>
      <c r="AJ17" s="589"/>
      <c r="AK17" s="589"/>
      <c r="AL17" s="589"/>
      <c r="AM17" s="589"/>
      <c r="AN17" s="589"/>
      <c r="AO17" s="589"/>
      <c r="AP17" s="589"/>
      <c r="AQ17" s="589"/>
      <c r="AR17" s="589"/>
      <c r="AS17" s="589"/>
      <c r="AT17" s="589"/>
      <c r="AU17" s="590"/>
      <c r="AV17" s="316" t="s">
        <v>237</v>
      </c>
      <c r="AW17" s="183" t="s">
        <v>381</v>
      </c>
      <c r="AX17" s="183" t="s">
        <v>381</v>
      </c>
      <c r="AY17" s="183" t="s">
        <v>381</v>
      </c>
      <c r="AZ17" s="183" t="s">
        <v>381</v>
      </c>
      <c r="BA17" s="606">
        <v>13</v>
      </c>
      <c r="BB17" s="689"/>
      <c r="BC17" s="127" t="s">
        <v>381</v>
      </c>
      <c r="BD17" s="127" t="s">
        <v>381</v>
      </c>
      <c r="BE17" s="127" t="s">
        <v>381</v>
      </c>
    </row>
    <row r="18" spans="1:57" ht="33" customHeight="1" x14ac:dyDescent="0.15">
      <c r="A18" s="606">
        <v>14</v>
      </c>
      <c r="B18" s="689"/>
      <c r="C18" s="606" t="s">
        <v>292</v>
      </c>
      <c r="D18" s="698"/>
      <c r="E18" s="689"/>
      <c r="F18" s="661" t="s">
        <v>1224</v>
      </c>
      <c r="G18" s="662"/>
      <c r="H18" s="662"/>
      <c r="I18" s="662"/>
      <c r="J18" s="662"/>
      <c r="K18" s="662"/>
      <c r="L18" s="662"/>
      <c r="M18" s="662"/>
      <c r="N18" s="662"/>
      <c r="O18" s="662"/>
      <c r="P18" s="662"/>
      <c r="Q18" s="662"/>
      <c r="R18" s="662"/>
      <c r="S18" s="662"/>
      <c r="T18" s="662"/>
      <c r="U18" s="662"/>
      <c r="V18" s="662"/>
      <c r="W18" s="662"/>
      <c r="X18" s="662"/>
      <c r="Y18" s="662"/>
      <c r="Z18" s="663"/>
      <c r="AA18" s="606" t="s">
        <v>401</v>
      </c>
      <c r="AB18" s="608"/>
      <c r="AC18" s="606" t="s">
        <v>1074</v>
      </c>
      <c r="AD18" s="607"/>
      <c r="AE18" s="608"/>
      <c r="AF18" s="588" t="s">
        <v>481</v>
      </c>
      <c r="AG18" s="589"/>
      <c r="AH18" s="589"/>
      <c r="AI18" s="589"/>
      <c r="AJ18" s="589"/>
      <c r="AK18" s="589"/>
      <c r="AL18" s="589"/>
      <c r="AM18" s="589"/>
      <c r="AN18" s="589"/>
      <c r="AO18" s="589"/>
      <c r="AP18" s="589"/>
      <c r="AQ18" s="589"/>
      <c r="AR18" s="589"/>
      <c r="AS18" s="589"/>
      <c r="AT18" s="589"/>
      <c r="AU18" s="590"/>
      <c r="AV18" s="316" t="s">
        <v>237</v>
      </c>
      <c r="AW18" s="182" t="s">
        <v>240</v>
      </c>
      <c r="AX18" s="183" t="s">
        <v>381</v>
      </c>
      <c r="AY18" s="183" t="s">
        <v>381</v>
      </c>
      <c r="AZ18" s="183" t="s">
        <v>381</v>
      </c>
      <c r="BA18" s="606">
        <v>14</v>
      </c>
      <c r="BB18" s="689"/>
      <c r="BC18" s="127" t="s">
        <v>381</v>
      </c>
      <c r="BD18" s="127" t="s">
        <v>381</v>
      </c>
      <c r="BE18" s="127" t="s">
        <v>381</v>
      </c>
    </row>
    <row r="19" spans="1:57" ht="33" customHeight="1" x14ac:dyDescent="0.15">
      <c r="A19" s="606">
        <v>15</v>
      </c>
      <c r="B19" s="689"/>
      <c r="C19" s="606" t="s">
        <v>294</v>
      </c>
      <c r="D19" s="698"/>
      <c r="E19" s="689"/>
      <c r="F19" s="588"/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90"/>
      <c r="AA19" s="606" t="s">
        <v>401</v>
      </c>
      <c r="AB19" s="608"/>
      <c r="AC19" s="606" t="s">
        <v>1075</v>
      </c>
      <c r="AD19" s="607"/>
      <c r="AE19" s="608"/>
      <c r="AF19" s="588" t="s">
        <v>481</v>
      </c>
      <c r="AG19" s="589"/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89"/>
      <c r="AS19" s="589"/>
      <c r="AT19" s="589"/>
      <c r="AU19" s="590"/>
      <c r="AV19" s="205" t="s">
        <v>237</v>
      </c>
      <c r="AW19" s="182" t="s">
        <v>240</v>
      </c>
      <c r="AX19" s="183" t="s">
        <v>381</v>
      </c>
      <c r="AY19" s="183" t="s">
        <v>381</v>
      </c>
      <c r="AZ19" s="183" t="s">
        <v>381</v>
      </c>
      <c r="BA19" s="606">
        <v>15</v>
      </c>
      <c r="BB19" s="689"/>
      <c r="BC19" s="127" t="s">
        <v>381</v>
      </c>
      <c r="BD19" s="127" t="s">
        <v>381</v>
      </c>
      <c r="BE19" s="127" t="s">
        <v>381</v>
      </c>
    </row>
    <row r="20" spans="1:57" ht="33" customHeight="1" x14ac:dyDescent="0.15">
      <c r="A20" s="610">
        <v>16</v>
      </c>
      <c r="B20" s="704"/>
      <c r="C20" s="610" t="s">
        <v>297</v>
      </c>
      <c r="D20" s="705"/>
      <c r="E20" s="704"/>
      <c r="F20" s="612"/>
      <c r="G20" s="613"/>
      <c r="H20" s="613"/>
      <c r="I20" s="613"/>
      <c r="J20" s="613"/>
      <c r="K20" s="613"/>
      <c r="L20" s="613"/>
      <c r="M20" s="613"/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13"/>
      <c r="Z20" s="614"/>
      <c r="AA20" s="610"/>
      <c r="AB20" s="704"/>
      <c r="AC20" s="759"/>
      <c r="AD20" s="768"/>
      <c r="AE20" s="769"/>
      <c r="AF20" s="612"/>
      <c r="AG20" s="613"/>
      <c r="AH20" s="613"/>
      <c r="AI20" s="613"/>
      <c r="AJ20" s="613"/>
      <c r="AK20" s="613"/>
      <c r="AL20" s="613"/>
      <c r="AM20" s="613"/>
      <c r="AN20" s="613"/>
      <c r="AO20" s="613"/>
      <c r="AP20" s="613"/>
      <c r="AQ20" s="613"/>
      <c r="AR20" s="613"/>
      <c r="AS20" s="613"/>
      <c r="AT20" s="613"/>
      <c r="AU20" s="614"/>
      <c r="AV20" s="187"/>
      <c r="AW20" s="187"/>
      <c r="AX20" s="187"/>
      <c r="AY20" s="187"/>
      <c r="AZ20" s="187"/>
      <c r="BA20" s="610">
        <v>16</v>
      </c>
      <c r="BB20" s="704"/>
      <c r="BC20" s="129"/>
      <c r="BD20" s="129"/>
      <c r="BE20" s="129"/>
    </row>
    <row r="21" spans="1:57" ht="33" customHeight="1" x14ac:dyDescent="0.15">
      <c r="A21" s="610">
        <v>17</v>
      </c>
      <c r="B21" s="704"/>
      <c r="C21" s="610" t="s">
        <v>306</v>
      </c>
      <c r="D21" s="705"/>
      <c r="E21" s="704"/>
      <c r="F21" s="612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4"/>
      <c r="AA21" s="610"/>
      <c r="AB21" s="704"/>
      <c r="AC21" s="759"/>
      <c r="AD21" s="760"/>
      <c r="AE21" s="761"/>
      <c r="AF21" s="612"/>
      <c r="AG21" s="613"/>
      <c r="AH21" s="613"/>
      <c r="AI21" s="613"/>
      <c r="AJ21" s="613"/>
      <c r="AK21" s="613"/>
      <c r="AL21" s="613"/>
      <c r="AM21" s="613"/>
      <c r="AN21" s="613"/>
      <c r="AO21" s="613"/>
      <c r="AP21" s="613"/>
      <c r="AQ21" s="613"/>
      <c r="AR21" s="613"/>
      <c r="AS21" s="613"/>
      <c r="AT21" s="613"/>
      <c r="AU21" s="614"/>
      <c r="AV21" s="184"/>
      <c r="AW21" s="187"/>
      <c r="AX21" s="187"/>
      <c r="AY21" s="187"/>
      <c r="AZ21" s="187"/>
      <c r="BA21" s="610">
        <v>17</v>
      </c>
      <c r="BB21" s="704"/>
      <c r="BC21" s="129"/>
      <c r="BD21" s="129"/>
      <c r="BE21" s="129"/>
    </row>
    <row r="22" spans="1:57" ht="33" customHeight="1" x14ac:dyDescent="0.15">
      <c r="A22" s="606">
        <v>18</v>
      </c>
      <c r="B22" s="689"/>
      <c r="C22" s="606" t="s">
        <v>295</v>
      </c>
      <c r="D22" s="698"/>
      <c r="E22" s="689"/>
      <c r="F22" s="767" t="s">
        <v>1307</v>
      </c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589"/>
      <c r="Z22" s="590"/>
      <c r="AA22" s="606" t="s">
        <v>380</v>
      </c>
      <c r="AB22" s="689"/>
      <c r="AC22" s="606" t="s">
        <v>1076</v>
      </c>
      <c r="AD22" s="698"/>
      <c r="AE22" s="689"/>
      <c r="AF22" s="588" t="s">
        <v>481</v>
      </c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89"/>
      <c r="AS22" s="589"/>
      <c r="AT22" s="589"/>
      <c r="AU22" s="590"/>
      <c r="AV22" s="210" t="s">
        <v>237</v>
      </c>
      <c r="AW22" s="183" t="s">
        <v>240</v>
      </c>
      <c r="AX22" s="182" t="s">
        <v>381</v>
      </c>
      <c r="AY22" s="183" t="s">
        <v>381</v>
      </c>
      <c r="AZ22" s="183" t="s">
        <v>381</v>
      </c>
      <c r="BA22" s="606">
        <v>18</v>
      </c>
      <c r="BB22" s="689"/>
      <c r="BC22" s="128" t="s">
        <v>381</v>
      </c>
      <c r="BD22" s="127" t="s">
        <v>381</v>
      </c>
      <c r="BE22" s="127" t="s">
        <v>381</v>
      </c>
    </row>
    <row r="23" spans="1:57" ht="33" customHeight="1" x14ac:dyDescent="0.15">
      <c r="A23" s="606">
        <v>19</v>
      </c>
      <c r="B23" s="689"/>
      <c r="C23" s="606" t="s">
        <v>400</v>
      </c>
      <c r="D23" s="698"/>
      <c r="E23" s="689"/>
      <c r="F23" s="661" t="s">
        <v>1313</v>
      </c>
      <c r="G23" s="662"/>
      <c r="H23" s="662"/>
      <c r="I23" s="662"/>
      <c r="J23" s="662"/>
      <c r="K23" s="662"/>
      <c r="L23" s="662"/>
      <c r="M23" s="662"/>
      <c r="N23" s="662"/>
      <c r="O23" s="662"/>
      <c r="P23" s="662"/>
      <c r="Q23" s="662"/>
      <c r="R23" s="662"/>
      <c r="S23" s="662"/>
      <c r="T23" s="662"/>
      <c r="U23" s="662"/>
      <c r="V23" s="662"/>
      <c r="W23" s="662"/>
      <c r="X23" s="662"/>
      <c r="Y23" s="662"/>
      <c r="Z23" s="663"/>
      <c r="AA23" s="606" t="s">
        <v>380</v>
      </c>
      <c r="AB23" s="608"/>
      <c r="AC23" s="606" t="s">
        <v>1077</v>
      </c>
      <c r="AD23" s="607"/>
      <c r="AE23" s="608"/>
      <c r="AF23" s="588" t="s">
        <v>481</v>
      </c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89"/>
      <c r="AS23" s="589"/>
      <c r="AT23" s="589"/>
      <c r="AU23" s="590"/>
      <c r="AV23" s="316" t="s">
        <v>237</v>
      </c>
      <c r="AW23" s="182" t="s">
        <v>240</v>
      </c>
      <c r="AX23" s="182" t="s">
        <v>381</v>
      </c>
      <c r="AY23" s="183" t="s">
        <v>381</v>
      </c>
      <c r="AZ23" s="183" t="s">
        <v>381</v>
      </c>
      <c r="BA23" s="606">
        <v>19</v>
      </c>
      <c r="BB23" s="689"/>
      <c r="BC23" s="128" t="s">
        <v>381</v>
      </c>
      <c r="BD23" s="127" t="s">
        <v>381</v>
      </c>
      <c r="BE23" s="127" t="s">
        <v>381</v>
      </c>
    </row>
    <row r="24" spans="1:57" ht="33" customHeight="1" thickBot="1" x14ac:dyDescent="0.2">
      <c r="A24" s="673">
        <v>20</v>
      </c>
      <c r="B24" s="771"/>
      <c r="C24" s="673" t="s">
        <v>296</v>
      </c>
      <c r="D24" s="770"/>
      <c r="E24" s="771"/>
      <c r="F24" s="669" t="s">
        <v>1306</v>
      </c>
      <c r="G24" s="670"/>
      <c r="H24" s="670"/>
      <c r="I24" s="670"/>
      <c r="J24" s="670"/>
      <c r="K24" s="670"/>
      <c r="L24" s="670"/>
      <c r="M24" s="670"/>
      <c r="N24" s="670"/>
      <c r="O24" s="670"/>
      <c r="P24" s="670"/>
      <c r="Q24" s="670"/>
      <c r="R24" s="670"/>
      <c r="S24" s="670"/>
      <c r="T24" s="670"/>
      <c r="U24" s="670"/>
      <c r="V24" s="670"/>
      <c r="W24" s="670"/>
      <c r="X24" s="670"/>
      <c r="Y24" s="670"/>
      <c r="Z24" s="671"/>
      <c r="AA24" s="673" t="s">
        <v>380</v>
      </c>
      <c r="AB24" s="675"/>
      <c r="AC24" s="673" t="s">
        <v>1095</v>
      </c>
      <c r="AD24" s="674"/>
      <c r="AE24" s="675"/>
      <c r="AF24" s="669" t="s">
        <v>514</v>
      </c>
      <c r="AG24" s="670"/>
      <c r="AH24" s="670"/>
      <c r="AI24" s="670"/>
      <c r="AJ24" s="670"/>
      <c r="AK24" s="670"/>
      <c r="AL24" s="670"/>
      <c r="AM24" s="670"/>
      <c r="AN24" s="670"/>
      <c r="AO24" s="670"/>
      <c r="AP24" s="670"/>
      <c r="AQ24" s="670"/>
      <c r="AR24" s="670"/>
      <c r="AS24" s="670"/>
      <c r="AT24" s="670"/>
      <c r="AU24" s="671"/>
      <c r="AV24" s="357" t="s">
        <v>237</v>
      </c>
      <c r="AW24" s="358" t="s">
        <v>381</v>
      </c>
      <c r="AX24" s="361" t="s">
        <v>381</v>
      </c>
      <c r="AY24" s="358" t="s">
        <v>381</v>
      </c>
      <c r="AZ24" s="358" t="s">
        <v>381</v>
      </c>
      <c r="BA24" s="673">
        <v>20</v>
      </c>
      <c r="BB24" s="771"/>
      <c r="BC24" s="128" t="s">
        <v>381</v>
      </c>
      <c r="BD24" s="127" t="s">
        <v>381</v>
      </c>
      <c r="BE24" s="127" t="s">
        <v>381</v>
      </c>
    </row>
    <row r="25" spans="1:57" ht="33" customHeight="1" thickTop="1" x14ac:dyDescent="0.15">
      <c r="A25" s="638">
        <v>21</v>
      </c>
      <c r="B25" s="772"/>
      <c r="C25" s="638" t="s">
        <v>292</v>
      </c>
      <c r="D25" s="776"/>
      <c r="E25" s="772"/>
      <c r="F25" s="773" t="s">
        <v>1347</v>
      </c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74"/>
      <c r="R25" s="774"/>
      <c r="S25" s="774"/>
      <c r="T25" s="774"/>
      <c r="U25" s="774"/>
      <c r="V25" s="774"/>
      <c r="W25" s="774"/>
      <c r="X25" s="774"/>
      <c r="Y25" s="774"/>
      <c r="Z25" s="775"/>
      <c r="AA25" s="638" t="s">
        <v>380</v>
      </c>
      <c r="AB25" s="639"/>
      <c r="AC25" s="638" t="s">
        <v>1094</v>
      </c>
      <c r="AD25" s="641"/>
      <c r="AE25" s="639"/>
      <c r="AF25" s="773" t="s">
        <v>1335</v>
      </c>
      <c r="AG25" s="635"/>
      <c r="AH25" s="635"/>
      <c r="AI25" s="635"/>
      <c r="AJ25" s="635"/>
      <c r="AK25" s="635"/>
      <c r="AL25" s="635"/>
      <c r="AM25" s="635"/>
      <c r="AN25" s="635"/>
      <c r="AO25" s="635"/>
      <c r="AP25" s="635"/>
      <c r="AQ25" s="635"/>
      <c r="AR25" s="635"/>
      <c r="AS25" s="635"/>
      <c r="AT25" s="635"/>
      <c r="AU25" s="636"/>
      <c r="AV25" s="208" t="s">
        <v>237</v>
      </c>
      <c r="AW25" s="348" t="s">
        <v>237</v>
      </c>
      <c r="AX25" s="348" t="s">
        <v>381</v>
      </c>
      <c r="AY25" s="201" t="s">
        <v>381</v>
      </c>
      <c r="AZ25" s="201" t="s">
        <v>381</v>
      </c>
      <c r="BA25" s="638">
        <v>21</v>
      </c>
      <c r="BB25" s="772"/>
      <c r="BC25" s="128" t="s">
        <v>293</v>
      </c>
      <c r="BD25" s="128" t="s">
        <v>293</v>
      </c>
      <c r="BE25" s="128" t="s">
        <v>293</v>
      </c>
    </row>
    <row r="26" spans="1:57" ht="33" customHeight="1" x14ac:dyDescent="0.15">
      <c r="A26" s="606">
        <v>22</v>
      </c>
      <c r="B26" s="689"/>
      <c r="C26" s="606" t="s">
        <v>294</v>
      </c>
      <c r="D26" s="698"/>
      <c r="E26" s="689"/>
      <c r="F26" s="588" t="s">
        <v>1410</v>
      </c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90"/>
      <c r="AA26" s="606" t="s">
        <v>380</v>
      </c>
      <c r="AB26" s="608"/>
      <c r="AC26" s="606" t="s">
        <v>1096</v>
      </c>
      <c r="AD26" s="607"/>
      <c r="AE26" s="608"/>
      <c r="AF26" s="773" t="s">
        <v>1335</v>
      </c>
      <c r="AG26" s="635"/>
      <c r="AH26" s="635"/>
      <c r="AI26" s="635"/>
      <c r="AJ26" s="635"/>
      <c r="AK26" s="635"/>
      <c r="AL26" s="635"/>
      <c r="AM26" s="635"/>
      <c r="AN26" s="635"/>
      <c r="AO26" s="635"/>
      <c r="AP26" s="635"/>
      <c r="AQ26" s="635"/>
      <c r="AR26" s="635"/>
      <c r="AS26" s="635"/>
      <c r="AT26" s="635"/>
      <c r="AU26" s="636"/>
      <c r="AV26" s="208" t="s">
        <v>237</v>
      </c>
      <c r="AW26" s="182" t="s">
        <v>237</v>
      </c>
      <c r="AX26" s="182" t="s">
        <v>381</v>
      </c>
      <c r="AY26" s="183" t="s">
        <v>381</v>
      </c>
      <c r="AZ26" s="183" t="s">
        <v>381</v>
      </c>
      <c r="BA26" s="606">
        <v>22</v>
      </c>
      <c r="BB26" s="689"/>
      <c r="BC26" s="128" t="s">
        <v>293</v>
      </c>
      <c r="BD26" s="127" t="s">
        <v>293</v>
      </c>
      <c r="BE26" s="127" t="s">
        <v>293</v>
      </c>
    </row>
    <row r="27" spans="1:57" ht="33" customHeight="1" x14ac:dyDescent="0.15">
      <c r="A27" s="610">
        <v>23</v>
      </c>
      <c r="B27" s="704"/>
      <c r="C27" s="610" t="s">
        <v>297</v>
      </c>
      <c r="D27" s="705"/>
      <c r="E27" s="704"/>
      <c r="F27" s="612"/>
      <c r="G27" s="613"/>
      <c r="H27" s="613"/>
      <c r="I27" s="613"/>
      <c r="J27" s="613"/>
      <c r="K27" s="613"/>
      <c r="L27" s="613"/>
      <c r="M27" s="613"/>
      <c r="N27" s="613"/>
      <c r="O27" s="613"/>
      <c r="P27" s="613"/>
      <c r="Q27" s="613"/>
      <c r="R27" s="613"/>
      <c r="S27" s="613"/>
      <c r="T27" s="613"/>
      <c r="U27" s="613"/>
      <c r="V27" s="613"/>
      <c r="W27" s="613"/>
      <c r="X27" s="613"/>
      <c r="Y27" s="613"/>
      <c r="Z27" s="614"/>
      <c r="AA27" s="610"/>
      <c r="AB27" s="611"/>
      <c r="AC27" s="759"/>
      <c r="AD27" s="760"/>
      <c r="AE27" s="761"/>
      <c r="AF27" s="612"/>
      <c r="AG27" s="613"/>
      <c r="AH27" s="613"/>
      <c r="AI27" s="613"/>
      <c r="AJ27" s="613"/>
      <c r="AK27" s="613"/>
      <c r="AL27" s="613"/>
      <c r="AM27" s="613"/>
      <c r="AN27" s="613"/>
      <c r="AO27" s="613"/>
      <c r="AP27" s="613"/>
      <c r="AQ27" s="613"/>
      <c r="AR27" s="613"/>
      <c r="AS27" s="613"/>
      <c r="AT27" s="613"/>
      <c r="AU27" s="614"/>
      <c r="AV27" s="185"/>
      <c r="AW27" s="187"/>
      <c r="AX27" s="186"/>
      <c r="AY27" s="187"/>
      <c r="AZ27" s="187"/>
      <c r="BA27" s="610">
        <v>23</v>
      </c>
      <c r="BB27" s="704"/>
      <c r="BC27" s="130"/>
      <c r="BD27" s="129"/>
      <c r="BE27" s="129"/>
    </row>
    <row r="28" spans="1:57" ht="33" customHeight="1" x14ac:dyDescent="0.15">
      <c r="A28" s="610">
        <v>24</v>
      </c>
      <c r="B28" s="704"/>
      <c r="C28" s="610" t="s">
        <v>306</v>
      </c>
      <c r="D28" s="705"/>
      <c r="E28" s="704"/>
      <c r="F28" s="612"/>
      <c r="G28" s="613"/>
      <c r="H28" s="613"/>
      <c r="I28" s="613"/>
      <c r="J28" s="613"/>
      <c r="K28" s="613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4"/>
      <c r="AA28" s="610"/>
      <c r="AB28" s="611"/>
      <c r="AC28" s="759"/>
      <c r="AD28" s="760"/>
      <c r="AE28" s="761"/>
      <c r="AF28" s="612"/>
      <c r="AG28" s="613"/>
      <c r="AH28" s="613"/>
      <c r="AI28" s="613"/>
      <c r="AJ28" s="613"/>
      <c r="AK28" s="613"/>
      <c r="AL28" s="613"/>
      <c r="AM28" s="613"/>
      <c r="AN28" s="613"/>
      <c r="AO28" s="613"/>
      <c r="AP28" s="613"/>
      <c r="AQ28" s="613"/>
      <c r="AR28" s="613"/>
      <c r="AS28" s="613"/>
      <c r="AT28" s="613"/>
      <c r="AU28" s="614"/>
      <c r="AV28" s="187"/>
      <c r="AW28" s="187"/>
      <c r="AX28" s="186"/>
      <c r="AY28" s="187"/>
      <c r="AZ28" s="187"/>
      <c r="BA28" s="610">
        <v>24</v>
      </c>
      <c r="BB28" s="704"/>
      <c r="BC28" s="130"/>
      <c r="BD28" s="129"/>
      <c r="BE28" s="129"/>
    </row>
    <row r="29" spans="1:57" ht="33" customHeight="1" x14ac:dyDescent="0.15">
      <c r="A29" s="606">
        <v>25</v>
      </c>
      <c r="B29" s="689"/>
      <c r="C29" s="606" t="s">
        <v>295</v>
      </c>
      <c r="D29" s="698"/>
      <c r="E29" s="689"/>
      <c r="F29" s="661" t="s">
        <v>1350</v>
      </c>
      <c r="G29" s="662"/>
      <c r="H29" s="662"/>
      <c r="I29" s="662"/>
      <c r="J29" s="662"/>
      <c r="K29" s="662"/>
      <c r="L29" s="662"/>
      <c r="M29" s="662"/>
      <c r="N29" s="662"/>
      <c r="O29" s="662"/>
      <c r="P29" s="662"/>
      <c r="Q29" s="662"/>
      <c r="R29" s="662"/>
      <c r="S29" s="662"/>
      <c r="T29" s="662"/>
      <c r="U29" s="662"/>
      <c r="V29" s="662"/>
      <c r="W29" s="662"/>
      <c r="X29" s="662"/>
      <c r="Y29" s="662"/>
      <c r="Z29" s="663"/>
      <c r="AA29" s="606" t="s">
        <v>401</v>
      </c>
      <c r="AB29" s="689"/>
      <c r="AC29" s="606" t="s">
        <v>1078</v>
      </c>
      <c r="AD29" s="698"/>
      <c r="AE29" s="689"/>
      <c r="AF29" s="773" t="s">
        <v>1348</v>
      </c>
      <c r="AG29" s="635"/>
      <c r="AH29" s="635"/>
      <c r="AI29" s="635"/>
      <c r="AJ29" s="635"/>
      <c r="AK29" s="635"/>
      <c r="AL29" s="635"/>
      <c r="AM29" s="635"/>
      <c r="AN29" s="635"/>
      <c r="AO29" s="635"/>
      <c r="AP29" s="635"/>
      <c r="AQ29" s="635"/>
      <c r="AR29" s="635"/>
      <c r="AS29" s="635"/>
      <c r="AT29" s="635"/>
      <c r="AU29" s="636"/>
      <c r="AV29" s="205" t="s">
        <v>237</v>
      </c>
      <c r="AW29" s="182" t="s">
        <v>237</v>
      </c>
      <c r="AX29" s="182" t="s">
        <v>293</v>
      </c>
      <c r="AY29" s="183" t="s">
        <v>293</v>
      </c>
      <c r="AZ29" s="183" t="s">
        <v>293</v>
      </c>
      <c r="BA29" s="606">
        <v>25</v>
      </c>
      <c r="BB29" s="689"/>
      <c r="BC29" s="128" t="s">
        <v>293</v>
      </c>
      <c r="BD29" s="127" t="s">
        <v>293</v>
      </c>
      <c r="BE29" s="127" t="s">
        <v>293</v>
      </c>
    </row>
    <row r="30" spans="1:57" ht="33" customHeight="1" x14ac:dyDescent="0.15">
      <c r="A30" s="606">
        <v>26</v>
      </c>
      <c r="B30" s="689"/>
      <c r="C30" s="606" t="s">
        <v>400</v>
      </c>
      <c r="D30" s="698"/>
      <c r="E30" s="689"/>
      <c r="F30" s="661" t="s">
        <v>1351</v>
      </c>
      <c r="G30" s="662"/>
      <c r="H30" s="662"/>
      <c r="I30" s="662"/>
      <c r="J30" s="662"/>
      <c r="K30" s="662"/>
      <c r="L30" s="662"/>
      <c r="M30" s="662"/>
      <c r="N30" s="662"/>
      <c r="O30" s="662"/>
      <c r="P30" s="662"/>
      <c r="Q30" s="662"/>
      <c r="R30" s="662"/>
      <c r="S30" s="662"/>
      <c r="T30" s="662"/>
      <c r="U30" s="662"/>
      <c r="V30" s="662"/>
      <c r="W30" s="662"/>
      <c r="X30" s="662"/>
      <c r="Y30" s="662"/>
      <c r="Z30" s="663"/>
      <c r="AA30" s="606" t="s">
        <v>401</v>
      </c>
      <c r="AB30" s="689"/>
      <c r="AC30" s="606" t="s">
        <v>1079</v>
      </c>
      <c r="AD30" s="607"/>
      <c r="AE30" s="608"/>
      <c r="AF30" s="773" t="s">
        <v>1348</v>
      </c>
      <c r="AG30" s="635"/>
      <c r="AH30" s="635"/>
      <c r="AI30" s="635"/>
      <c r="AJ30" s="635"/>
      <c r="AK30" s="635"/>
      <c r="AL30" s="635"/>
      <c r="AM30" s="635"/>
      <c r="AN30" s="635"/>
      <c r="AO30" s="635"/>
      <c r="AP30" s="635"/>
      <c r="AQ30" s="635"/>
      <c r="AR30" s="635"/>
      <c r="AS30" s="635"/>
      <c r="AT30" s="635"/>
      <c r="AU30" s="636"/>
      <c r="AV30" s="205" t="s">
        <v>237</v>
      </c>
      <c r="AW30" s="182" t="s">
        <v>237</v>
      </c>
      <c r="AX30" s="182" t="s">
        <v>293</v>
      </c>
      <c r="AY30" s="183" t="s">
        <v>293</v>
      </c>
      <c r="AZ30" s="183" t="s">
        <v>293</v>
      </c>
      <c r="BA30" s="606">
        <v>26</v>
      </c>
      <c r="BB30" s="689"/>
      <c r="BC30" s="128" t="s">
        <v>293</v>
      </c>
      <c r="BD30" s="127" t="s">
        <v>293</v>
      </c>
      <c r="BE30" s="127" t="s">
        <v>293</v>
      </c>
    </row>
    <row r="31" spans="1:57" ht="33" customHeight="1" x14ac:dyDescent="0.15">
      <c r="A31" s="606">
        <v>27</v>
      </c>
      <c r="B31" s="689"/>
      <c r="C31" s="606" t="s">
        <v>296</v>
      </c>
      <c r="D31" s="698"/>
      <c r="E31" s="689"/>
      <c r="F31" s="588" t="s">
        <v>1352</v>
      </c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90"/>
      <c r="AA31" s="606" t="s">
        <v>401</v>
      </c>
      <c r="AB31" s="689"/>
      <c r="AC31" s="606" t="s">
        <v>1080</v>
      </c>
      <c r="AD31" s="698"/>
      <c r="AE31" s="689"/>
      <c r="AF31" s="773" t="s">
        <v>1349</v>
      </c>
      <c r="AG31" s="635"/>
      <c r="AH31" s="635"/>
      <c r="AI31" s="635"/>
      <c r="AJ31" s="635"/>
      <c r="AK31" s="635"/>
      <c r="AL31" s="635"/>
      <c r="AM31" s="635"/>
      <c r="AN31" s="635"/>
      <c r="AO31" s="635"/>
      <c r="AP31" s="635"/>
      <c r="AQ31" s="635"/>
      <c r="AR31" s="635"/>
      <c r="AS31" s="635"/>
      <c r="AT31" s="635"/>
      <c r="AU31" s="636"/>
      <c r="AV31" s="315" t="s">
        <v>237</v>
      </c>
      <c r="AW31" s="183" t="s">
        <v>381</v>
      </c>
      <c r="AX31" s="182" t="s">
        <v>238</v>
      </c>
      <c r="AY31" s="183" t="s">
        <v>293</v>
      </c>
      <c r="AZ31" s="183" t="s">
        <v>293</v>
      </c>
      <c r="BA31" s="606">
        <v>27</v>
      </c>
      <c r="BB31" s="689"/>
      <c r="BC31" s="128" t="s">
        <v>293</v>
      </c>
      <c r="BD31" s="127" t="s">
        <v>293</v>
      </c>
      <c r="BE31" s="127" t="s">
        <v>293</v>
      </c>
    </row>
    <row r="32" spans="1:57" ht="33" customHeight="1" x14ac:dyDescent="0.15">
      <c r="A32" s="606">
        <v>28</v>
      </c>
      <c r="B32" s="689"/>
      <c r="C32" s="606" t="s">
        <v>292</v>
      </c>
      <c r="D32" s="698"/>
      <c r="E32" s="689"/>
      <c r="F32" s="777" t="s">
        <v>1409</v>
      </c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90"/>
      <c r="AA32" s="606" t="s">
        <v>401</v>
      </c>
      <c r="AB32" s="689"/>
      <c r="AC32" s="606" t="s">
        <v>1081</v>
      </c>
      <c r="AD32" s="607"/>
      <c r="AE32" s="608"/>
      <c r="AF32" s="588" t="s">
        <v>481</v>
      </c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89"/>
      <c r="AS32" s="589"/>
      <c r="AT32" s="589"/>
      <c r="AU32" s="590"/>
      <c r="AV32" s="316" t="s">
        <v>381</v>
      </c>
      <c r="AW32" s="182" t="s">
        <v>238</v>
      </c>
      <c r="AX32" s="182" t="s">
        <v>238</v>
      </c>
      <c r="AY32" s="182" t="s">
        <v>293</v>
      </c>
      <c r="AZ32" s="183" t="s">
        <v>293</v>
      </c>
      <c r="BA32" s="606">
        <v>28</v>
      </c>
      <c r="BB32" s="689"/>
      <c r="BC32" s="128" t="s">
        <v>293</v>
      </c>
      <c r="BD32" s="128" t="s">
        <v>293</v>
      </c>
      <c r="BE32" s="127" t="s">
        <v>293</v>
      </c>
    </row>
    <row r="33" spans="1:57" ht="33" customHeight="1" x14ac:dyDescent="0.15">
      <c r="A33" s="606">
        <v>29</v>
      </c>
      <c r="B33" s="689"/>
      <c r="C33" s="606" t="s">
        <v>294</v>
      </c>
      <c r="D33" s="698"/>
      <c r="E33" s="689"/>
      <c r="F33" s="588" t="s">
        <v>1420</v>
      </c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90"/>
      <c r="AA33" s="606" t="s">
        <v>401</v>
      </c>
      <c r="AB33" s="608"/>
      <c r="AC33" s="606" t="s">
        <v>1082</v>
      </c>
      <c r="AD33" s="607"/>
      <c r="AE33" s="608"/>
      <c r="AF33" s="777" t="s">
        <v>1419</v>
      </c>
      <c r="AG33" s="589"/>
      <c r="AH33" s="589"/>
      <c r="AI33" s="589"/>
      <c r="AJ33" s="589"/>
      <c r="AK33" s="589"/>
      <c r="AL33" s="589"/>
      <c r="AM33" s="589"/>
      <c r="AN33" s="589"/>
      <c r="AO33" s="589"/>
      <c r="AP33" s="589"/>
      <c r="AQ33" s="589"/>
      <c r="AR33" s="589"/>
      <c r="AS33" s="589"/>
      <c r="AT33" s="589"/>
      <c r="AU33" s="590"/>
      <c r="AV33" s="205" t="s">
        <v>381</v>
      </c>
      <c r="AW33" s="182" t="s">
        <v>1336</v>
      </c>
      <c r="AX33" s="182" t="s">
        <v>293</v>
      </c>
      <c r="AY33" s="182" t="s">
        <v>293</v>
      </c>
      <c r="AZ33" s="182" t="s">
        <v>293</v>
      </c>
      <c r="BA33" s="606">
        <v>29</v>
      </c>
      <c r="BB33" s="689"/>
      <c r="BC33" s="128" t="s">
        <v>293</v>
      </c>
      <c r="BD33" s="128" t="s">
        <v>293</v>
      </c>
      <c r="BE33" s="128" t="s">
        <v>293</v>
      </c>
    </row>
    <row r="34" spans="1:57" ht="33" customHeight="1" x14ac:dyDescent="0.15">
      <c r="A34" s="610">
        <v>30</v>
      </c>
      <c r="B34" s="704"/>
      <c r="C34" s="610" t="s">
        <v>297</v>
      </c>
      <c r="D34" s="705"/>
      <c r="E34" s="704"/>
      <c r="F34" s="612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/>
      <c r="W34" s="705"/>
      <c r="X34" s="705"/>
      <c r="Y34" s="705"/>
      <c r="Z34" s="704"/>
      <c r="AA34" s="610"/>
      <c r="AB34" s="611"/>
      <c r="AC34" s="759"/>
      <c r="AD34" s="760"/>
      <c r="AE34" s="761"/>
      <c r="AF34" s="612"/>
      <c r="AG34" s="613"/>
      <c r="AH34" s="613"/>
      <c r="AI34" s="613"/>
      <c r="AJ34" s="613"/>
      <c r="AK34" s="613"/>
      <c r="AL34" s="613"/>
      <c r="AM34" s="613"/>
      <c r="AN34" s="613"/>
      <c r="AO34" s="613"/>
      <c r="AP34" s="613"/>
      <c r="AQ34" s="613"/>
      <c r="AR34" s="613"/>
      <c r="AS34" s="613"/>
      <c r="AT34" s="613"/>
      <c r="AU34" s="614"/>
      <c r="AV34" s="187" t="s">
        <v>237</v>
      </c>
      <c r="AW34" s="187" t="s">
        <v>1337</v>
      </c>
      <c r="AX34" s="187"/>
      <c r="AY34" s="187"/>
      <c r="AZ34" s="187"/>
      <c r="BA34" s="610">
        <v>30</v>
      </c>
      <c r="BB34" s="704"/>
      <c r="BC34" s="129"/>
      <c r="BD34" s="129"/>
      <c r="BE34" s="129"/>
    </row>
    <row r="35" spans="1:57" ht="33" customHeight="1" x14ac:dyDescent="0.15">
      <c r="A35" s="699">
        <v>31</v>
      </c>
      <c r="B35" s="700"/>
      <c r="C35" s="699" t="s">
        <v>306</v>
      </c>
      <c r="D35" s="701"/>
      <c r="E35" s="700"/>
      <c r="F35" s="702"/>
      <c r="G35" s="701"/>
      <c r="H35" s="701"/>
      <c r="I35" s="701"/>
      <c r="J35" s="701"/>
      <c r="K35" s="701"/>
      <c r="L35" s="701"/>
      <c r="M35" s="701"/>
      <c r="N35" s="701"/>
      <c r="O35" s="701"/>
      <c r="P35" s="701"/>
      <c r="Q35" s="701"/>
      <c r="R35" s="701"/>
      <c r="S35" s="701"/>
      <c r="T35" s="701"/>
      <c r="U35" s="701"/>
      <c r="V35" s="701"/>
      <c r="W35" s="701"/>
      <c r="X35" s="701"/>
      <c r="Y35" s="701"/>
      <c r="Z35" s="700"/>
      <c r="AA35" s="699"/>
      <c r="AB35" s="703"/>
      <c r="AC35" s="778"/>
      <c r="AD35" s="779"/>
      <c r="AE35" s="780"/>
      <c r="AF35" s="702"/>
      <c r="AG35" s="708"/>
      <c r="AH35" s="708"/>
      <c r="AI35" s="708"/>
      <c r="AJ35" s="708"/>
      <c r="AK35" s="708"/>
      <c r="AL35" s="708"/>
      <c r="AM35" s="708"/>
      <c r="AN35" s="708"/>
      <c r="AO35" s="708"/>
      <c r="AP35" s="708"/>
      <c r="AQ35" s="708"/>
      <c r="AR35" s="708"/>
      <c r="AS35" s="708"/>
      <c r="AT35" s="708"/>
      <c r="AU35" s="709"/>
      <c r="AV35" s="217" t="s">
        <v>237</v>
      </c>
      <c r="AW35" s="217" t="s">
        <v>237</v>
      </c>
      <c r="AX35" s="217"/>
      <c r="AY35" s="217"/>
      <c r="AZ35" s="217"/>
      <c r="BA35" s="699">
        <v>31</v>
      </c>
      <c r="BB35" s="700"/>
      <c r="BC35" s="173"/>
      <c r="BD35" s="173"/>
      <c r="BE35" s="173"/>
    </row>
    <row r="36" spans="1:57" ht="15" customHeight="1" x14ac:dyDescent="0.15">
      <c r="A36" s="707" t="s">
        <v>322</v>
      </c>
      <c r="B36" s="691"/>
      <c r="C36" s="57" t="s">
        <v>265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294"/>
      <c r="AD36" s="294"/>
      <c r="AE36" s="294"/>
      <c r="AF36" s="3"/>
      <c r="AG36" s="3"/>
      <c r="AH36" s="3"/>
      <c r="AI36" s="3"/>
      <c r="AJ36" s="3"/>
      <c r="AK36" s="3"/>
      <c r="AL36" s="3"/>
      <c r="AM36" s="3"/>
      <c r="AN36" s="7"/>
      <c r="AO36" s="584"/>
      <c r="AP36" s="725"/>
      <c r="AQ36" s="725"/>
      <c r="AR36" s="725"/>
      <c r="AS36" s="726"/>
      <c r="AT36" s="579" t="s">
        <v>355</v>
      </c>
      <c r="AU36" s="580"/>
      <c r="AV36" s="581"/>
      <c r="AW36" s="710" t="s">
        <v>357</v>
      </c>
      <c r="AX36" s="711"/>
      <c r="AY36" s="712"/>
      <c r="AZ36" s="579" t="s">
        <v>358</v>
      </c>
      <c r="BA36" s="580"/>
      <c r="BB36" s="581"/>
    </row>
    <row r="37" spans="1:57" ht="15" customHeight="1" x14ac:dyDescent="0.15">
      <c r="A37" s="692"/>
      <c r="B37" s="694"/>
      <c r="C37" s="57"/>
      <c r="D37" s="58"/>
      <c r="E37" s="58"/>
      <c r="F37" s="609" t="s">
        <v>1338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790"/>
      <c r="X37" s="790"/>
      <c r="Y37" s="790"/>
      <c r="Z37" s="790"/>
      <c r="AA37" s="790"/>
      <c r="AB37" s="790"/>
      <c r="AC37" s="790"/>
      <c r="AD37" s="790"/>
      <c r="AE37" s="790"/>
      <c r="AF37" s="790"/>
      <c r="AG37" s="790"/>
      <c r="AH37" s="790"/>
      <c r="AI37" s="790"/>
      <c r="AJ37" s="790"/>
      <c r="AK37" s="790"/>
      <c r="AL37" s="790"/>
      <c r="AM37" s="790"/>
      <c r="AN37" s="7"/>
      <c r="AO37" s="573" t="s">
        <v>329</v>
      </c>
      <c r="AP37" s="574"/>
      <c r="AQ37" s="574"/>
      <c r="AR37" s="574"/>
      <c r="AS37" s="575"/>
      <c r="AT37" s="549">
        <f>COUNTIF(BC5:BC35,"○")</f>
        <v>7</v>
      </c>
      <c r="AU37" s="682"/>
      <c r="AV37" s="555" t="s">
        <v>306</v>
      </c>
      <c r="AW37" s="549">
        <f>COUNTIF(BD5:BD35,"○")</f>
        <v>7</v>
      </c>
      <c r="AX37" s="682"/>
      <c r="AY37" s="555" t="s">
        <v>306</v>
      </c>
      <c r="AZ37" s="549">
        <f>COUNTIF(BE5:BE35,"○")</f>
        <v>7</v>
      </c>
      <c r="BA37" s="682"/>
      <c r="BB37" s="555" t="s">
        <v>306</v>
      </c>
    </row>
    <row r="38" spans="1:57" ht="15" customHeight="1" x14ac:dyDescent="0.15">
      <c r="A38" s="692"/>
      <c r="B38" s="694"/>
      <c r="C38" s="57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790"/>
      <c r="X38" s="790"/>
      <c r="Y38" s="790"/>
      <c r="Z38" s="790"/>
      <c r="AA38" s="790"/>
      <c r="AB38" s="790"/>
      <c r="AC38" s="790"/>
      <c r="AD38" s="790"/>
      <c r="AE38" s="790"/>
      <c r="AF38" s="790"/>
      <c r="AG38" s="790"/>
      <c r="AH38" s="790"/>
      <c r="AI38" s="790"/>
      <c r="AJ38" s="790"/>
      <c r="AK38" s="790"/>
      <c r="AL38" s="790"/>
      <c r="AM38" s="790"/>
      <c r="AN38" s="7"/>
      <c r="AO38" s="576"/>
      <c r="AP38" s="577"/>
      <c r="AQ38" s="577"/>
      <c r="AR38" s="577"/>
      <c r="AS38" s="578"/>
      <c r="AT38" s="683"/>
      <c r="AU38" s="713"/>
      <c r="AV38" s="556"/>
      <c r="AW38" s="683"/>
      <c r="AX38" s="713"/>
      <c r="AY38" s="556"/>
      <c r="AZ38" s="683"/>
      <c r="BA38" s="713"/>
      <c r="BB38" s="556"/>
    </row>
    <row r="39" spans="1:57" ht="15" customHeight="1" x14ac:dyDescent="0.15">
      <c r="A39" s="692"/>
      <c r="B39" s="694"/>
      <c r="C39" s="57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790"/>
      <c r="X39" s="790"/>
      <c r="Y39" s="790"/>
      <c r="Z39" s="790"/>
      <c r="AA39" s="790"/>
      <c r="AB39" s="790"/>
      <c r="AC39" s="790"/>
      <c r="AD39" s="790"/>
      <c r="AE39" s="790"/>
      <c r="AF39" s="790"/>
      <c r="AG39" s="790"/>
      <c r="AH39" s="790"/>
      <c r="AI39" s="790"/>
      <c r="AJ39" s="790"/>
      <c r="AK39" s="790"/>
      <c r="AL39" s="790"/>
      <c r="AM39" s="790"/>
      <c r="AN39" s="7"/>
      <c r="AO39" s="579"/>
      <c r="AP39" s="580"/>
      <c r="AQ39" s="580"/>
      <c r="AR39" s="580"/>
      <c r="AS39" s="581"/>
      <c r="AT39" s="685"/>
      <c r="AU39" s="686"/>
      <c r="AV39" s="557"/>
      <c r="AW39" s="685"/>
      <c r="AX39" s="686"/>
      <c r="AY39" s="557"/>
      <c r="AZ39" s="685"/>
      <c r="BA39" s="686"/>
      <c r="BB39" s="557"/>
    </row>
    <row r="40" spans="1:57" ht="15" customHeight="1" x14ac:dyDescent="0.15">
      <c r="A40" s="692"/>
      <c r="B40" s="694"/>
      <c r="C40" s="57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790"/>
      <c r="X40" s="790"/>
      <c r="Y40" s="790"/>
      <c r="Z40" s="790"/>
      <c r="AA40" s="790"/>
      <c r="AB40" s="790"/>
      <c r="AC40" s="790"/>
      <c r="AD40" s="790"/>
      <c r="AE40" s="790"/>
      <c r="AF40" s="790"/>
      <c r="AG40" s="790"/>
      <c r="AH40" s="790"/>
      <c r="AI40" s="790"/>
      <c r="AJ40" s="790"/>
      <c r="AK40" s="790"/>
      <c r="AL40" s="790"/>
      <c r="AM40" s="790"/>
      <c r="AN40" s="7"/>
      <c r="AO40" s="573" t="s">
        <v>328</v>
      </c>
      <c r="AP40" s="574"/>
      <c r="AQ40" s="574"/>
      <c r="AR40" s="574"/>
      <c r="AS40" s="575"/>
      <c r="AT40" s="714">
        <f>'Ｒ2 ４月ok'!AT40:AV42+AT37</f>
        <v>15</v>
      </c>
      <c r="AU40" s="715"/>
      <c r="AV40" s="716"/>
      <c r="AW40" s="714">
        <f>'Ｒ2 ４月ok'!AW40:AY42+AW37</f>
        <v>17</v>
      </c>
      <c r="AX40" s="715"/>
      <c r="AY40" s="716"/>
      <c r="AZ40" s="714">
        <f>'Ｒ2 ４月ok'!AZ40:BB42+AZ37</f>
        <v>17</v>
      </c>
      <c r="BA40" s="715"/>
      <c r="BB40" s="716"/>
    </row>
    <row r="41" spans="1:57" ht="15" customHeight="1" x14ac:dyDescent="0.15">
      <c r="A41" s="692"/>
      <c r="B41" s="694"/>
      <c r="C41" s="57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790"/>
      <c r="X41" s="790"/>
      <c r="Y41" s="790"/>
      <c r="Z41" s="790"/>
      <c r="AA41" s="790"/>
      <c r="AB41" s="790"/>
      <c r="AC41" s="790"/>
      <c r="AD41" s="790"/>
      <c r="AE41" s="790"/>
      <c r="AF41" s="790"/>
      <c r="AG41" s="790"/>
      <c r="AH41" s="790"/>
      <c r="AI41" s="790"/>
      <c r="AJ41" s="790"/>
      <c r="AK41" s="790"/>
      <c r="AL41" s="790"/>
      <c r="AM41" s="790"/>
      <c r="AN41" s="7"/>
      <c r="AO41" s="576"/>
      <c r="AP41" s="577"/>
      <c r="AQ41" s="577"/>
      <c r="AR41" s="577"/>
      <c r="AS41" s="578"/>
      <c r="AT41" s="540"/>
      <c r="AU41" s="541"/>
      <c r="AV41" s="542"/>
      <c r="AW41" s="540"/>
      <c r="AX41" s="541"/>
      <c r="AY41" s="542"/>
      <c r="AZ41" s="540"/>
      <c r="BA41" s="541"/>
      <c r="BB41" s="542"/>
    </row>
    <row r="42" spans="1:57" ht="15" customHeight="1" x14ac:dyDescent="0.15">
      <c r="A42" s="692"/>
      <c r="B42" s="694"/>
      <c r="C42" s="57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790"/>
      <c r="X42" s="790"/>
      <c r="Y42" s="790"/>
      <c r="Z42" s="790"/>
      <c r="AA42" s="790"/>
      <c r="AB42" s="790"/>
      <c r="AC42" s="790"/>
      <c r="AD42" s="790"/>
      <c r="AE42" s="790"/>
      <c r="AF42" s="790"/>
      <c r="AG42" s="790"/>
      <c r="AH42" s="790"/>
      <c r="AI42" s="790"/>
      <c r="AJ42" s="790"/>
      <c r="AK42" s="790"/>
      <c r="AL42" s="790"/>
      <c r="AM42" s="790"/>
      <c r="AN42" s="7"/>
      <c r="AO42" s="579"/>
      <c r="AP42" s="580"/>
      <c r="AQ42" s="580"/>
      <c r="AR42" s="580"/>
      <c r="AS42" s="581"/>
      <c r="AT42" s="543"/>
      <c r="AU42" s="544"/>
      <c r="AV42" s="545"/>
      <c r="AW42" s="543"/>
      <c r="AX42" s="544"/>
      <c r="AY42" s="545"/>
      <c r="AZ42" s="543"/>
      <c r="BA42" s="544"/>
      <c r="BB42" s="545"/>
    </row>
    <row r="43" spans="1:57" ht="15" customHeight="1" x14ac:dyDescent="0.15">
      <c r="A43" s="692"/>
      <c r="B43" s="694"/>
      <c r="C43" s="57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790"/>
      <c r="X43" s="790"/>
      <c r="Y43" s="790"/>
      <c r="Z43" s="790"/>
      <c r="AA43" s="790"/>
      <c r="AB43" s="790"/>
      <c r="AC43" s="790"/>
      <c r="AD43" s="790"/>
      <c r="AE43" s="790"/>
      <c r="AF43" s="790"/>
      <c r="AG43" s="790"/>
      <c r="AH43" s="790"/>
      <c r="AI43" s="790"/>
      <c r="AJ43" s="790"/>
      <c r="AK43" s="790"/>
      <c r="AL43" s="790"/>
      <c r="AM43" s="790"/>
      <c r="AN43" s="7"/>
      <c r="AO43" s="727" t="s">
        <v>330</v>
      </c>
      <c r="AP43" s="728"/>
      <c r="AQ43" s="728"/>
      <c r="AR43" s="728"/>
      <c r="AS43" s="729"/>
      <c r="AT43" s="714">
        <f>(AT40)</f>
        <v>15</v>
      </c>
      <c r="AU43" s="717"/>
      <c r="AV43" s="718"/>
      <c r="AW43" s="714">
        <f>(AW40)</f>
        <v>17</v>
      </c>
      <c r="AX43" s="717"/>
      <c r="AY43" s="718"/>
      <c r="AZ43" s="714">
        <f>(AZ40)</f>
        <v>17</v>
      </c>
      <c r="BA43" s="717"/>
      <c r="BB43" s="718"/>
    </row>
    <row r="44" spans="1:57" ht="15" customHeight="1" x14ac:dyDescent="0.15">
      <c r="A44" s="692"/>
      <c r="B44" s="694"/>
      <c r="C44" s="57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790"/>
      <c r="X44" s="790"/>
      <c r="Y44" s="790"/>
      <c r="Z44" s="790"/>
      <c r="AA44" s="790"/>
      <c r="AB44" s="790"/>
      <c r="AC44" s="790"/>
      <c r="AD44" s="790"/>
      <c r="AE44" s="790"/>
      <c r="AF44" s="790"/>
      <c r="AG44" s="790"/>
      <c r="AH44" s="790"/>
      <c r="AI44" s="790"/>
      <c r="AJ44" s="790"/>
      <c r="AK44" s="790"/>
      <c r="AL44" s="790"/>
      <c r="AM44" s="790"/>
      <c r="AN44" s="7"/>
      <c r="AO44" s="730"/>
      <c r="AP44" s="731"/>
      <c r="AQ44" s="731"/>
      <c r="AR44" s="731"/>
      <c r="AS44" s="732"/>
      <c r="AT44" s="719"/>
      <c r="AU44" s="720"/>
      <c r="AV44" s="721"/>
      <c r="AW44" s="719"/>
      <c r="AX44" s="720"/>
      <c r="AY44" s="721"/>
      <c r="AZ44" s="719"/>
      <c r="BA44" s="720"/>
      <c r="BB44" s="721"/>
    </row>
    <row r="45" spans="1:57" ht="15" customHeight="1" x14ac:dyDescent="0.15">
      <c r="A45" s="692"/>
      <c r="B45" s="694"/>
      <c r="C45" s="57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791"/>
      <c r="X45" s="791"/>
      <c r="Y45" s="791"/>
      <c r="Z45" s="791"/>
      <c r="AA45" s="791"/>
      <c r="AB45" s="791"/>
      <c r="AC45" s="791"/>
      <c r="AD45" s="791"/>
      <c r="AE45" s="791"/>
      <c r="AF45" s="791"/>
      <c r="AG45" s="791"/>
      <c r="AH45" s="791"/>
      <c r="AI45" s="791"/>
      <c r="AJ45" s="791"/>
      <c r="AK45" s="791"/>
      <c r="AL45" s="791"/>
      <c r="AM45" s="791"/>
      <c r="AN45" s="7"/>
      <c r="AO45" s="733"/>
      <c r="AP45" s="734"/>
      <c r="AQ45" s="734"/>
      <c r="AR45" s="734"/>
      <c r="AS45" s="735"/>
      <c r="AT45" s="722"/>
      <c r="AU45" s="723"/>
      <c r="AV45" s="724"/>
      <c r="AW45" s="722"/>
      <c r="AX45" s="723"/>
      <c r="AY45" s="724"/>
      <c r="AZ45" s="722"/>
      <c r="BA45" s="723"/>
      <c r="BB45" s="724"/>
    </row>
    <row r="46" spans="1:57" ht="15" customHeight="1" x14ac:dyDescent="0.15">
      <c r="A46" s="692"/>
      <c r="B46" s="694"/>
      <c r="C46" s="93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566" t="s">
        <v>288</v>
      </c>
      <c r="X46" s="687"/>
      <c r="Y46" s="688"/>
      <c r="Z46" s="566" t="s">
        <v>289</v>
      </c>
      <c r="AA46" s="687"/>
      <c r="AB46" s="688"/>
      <c r="AC46" s="787" t="s">
        <v>290</v>
      </c>
      <c r="AD46" s="788"/>
      <c r="AE46" s="789"/>
      <c r="AF46" s="566" t="s">
        <v>361</v>
      </c>
      <c r="AG46" s="687"/>
      <c r="AH46" s="688"/>
      <c r="AI46" s="566" t="s">
        <v>362</v>
      </c>
      <c r="AJ46" s="687"/>
      <c r="AK46" s="688"/>
      <c r="AL46" s="566" t="s">
        <v>363</v>
      </c>
      <c r="AM46" s="687"/>
      <c r="AN46" s="688"/>
      <c r="AO46" s="573" t="s">
        <v>364</v>
      </c>
      <c r="AP46" s="690"/>
      <c r="AQ46" s="690"/>
      <c r="AR46" s="690"/>
      <c r="AS46" s="691"/>
      <c r="AT46" s="549">
        <f>COUNTIF(AX5:AX35,"○")</f>
        <v>5</v>
      </c>
      <c r="AU46" s="682"/>
      <c r="AV46" s="555" t="s">
        <v>366</v>
      </c>
      <c r="AW46" s="549">
        <f>COUNTIF(AY5:AY35,"○")</f>
        <v>5</v>
      </c>
      <c r="AX46" s="682"/>
      <c r="AY46" s="555" t="s">
        <v>366</v>
      </c>
      <c r="AZ46" s="549">
        <f>COUNTIF(AZ5:AZ35,"○")</f>
        <v>5</v>
      </c>
      <c r="BA46" s="682"/>
      <c r="BB46" s="555" t="s">
        <v>366</v>
      </c>
    </row>
    <row r="47" spans="1:57" ht="15" customHeight="1" x14ac:dyDescent="0.15">
      <c r="A47" s="692"/>
      <c r="B47" s="694"/>
      <c r="C47" s="93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559">
        <f>AT46</f>
        <v>5</v>
      </c>
      <c r="X47" s="677"/>
      <c r="Y47" s="680" t="s">
        <v>306</v>
      </c>
      <c r="Z47" s="559">
        <f>AW46</f>
        <v>5</v>
      </c>
      <c r="AA47" s="677"/>
      <c r="AB47" s="680" t="s">
        <v>306</v>
      </c>
      <c r="AC47" s="781">
        <f>AZ46</f>
        <v>5</v>
      </c>
      <c r="AD47" s="782"/>
      <c r="AE47" s="785" t="s">
        <v>306</v>
      </c>
      <c r="AF47" s="559">
        <f>AT46</f>
        <v>5</v>
      </c>
      <c r="AG47" s="677"/>
      <c r="AH47" s="680" t="s">
        <v>326</v>
      </c>
      <c r="AI47" s="559">
        <f>AW46</f>
        <v>5</v>
      </c>
      <c r="AJ47" s="677"/>
      <c r="AK47" s="680" t="s">
        <v>326</v>
      </c>
      <c r="AL47" s="559">
        <f>AZ46</f>
        <v>5</v>
      </c>
      <c r="AM47" s="677"/>
      <c r="AN47" s="680" t="s">
        <v>326</v>
      </c>
      <c r="AO47" s="692"/>
      <c r="AP47" s="693"/>
      <c r="AQ47" s="693"/>
      <c r="AR47" s="693"/>
      <c r="AS47" s="694"/>
      <c r="AT47" s="683"/>
      <c r="AU47" s="684"/>
      <c r="AV47" s="556"/>
      <c r="AW47" s="683"/>
      <c r="AX47" s="684"/>
      <c r="AY47" s="556"/>
      <c r="AZ47" s="683"/>
      <c r="BA47" s="684"/>
      <c r="BB47" s="556"/>
    </row>
    <row r="48" spans="1:57" ht="15" customHeight="1" x14ac:dyDescent="0.15">
      <c r="A48" s="692"/>
      <c r="B48" s="694"/>
      <c r="C48" s="93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678"/>
      <c r="X48" s="679"/>
      <c r="Y48" s="681"/>
      <c r="Z48" s="678"/>
      <c r="AA48" s="679"/>
      <c r="AB48" s="681"/>
      <c r="AC48" s="783"/>
      <c r="AD48" s="784"/>
      <c r="AE48" s="786"/>
      <c r="AF48" s="678"/>
      <c r="AG48" s="679"/>
      <c r="AH48" s="681"/>
      <c r="AI48" s="678"/>
      <c r="AJ48" s="679"/>
      <c r="AK48" s="681"/>
      <c r="AL48" s="678"/>
      <c r="AM48" s="679"/>
      <c r="AN48" s="681"/>
      <c r="AO48" s="695"/>
      <c r="AP48" s="696"/>
      <c r="AQ48" s="696"/>
      <c r="AR48" s="696"/>
      <c r="AS48" s="697"/>
      <c r="AT48" s="685"/>
      <c r="AU48" s="686"/>
      <c r="AV48" s="557"/>
      <c r="AW48" s="685"/>
      <c r="AX48" s="686"/>
      <c r="AY48" s="557"/>
      <c r="AZ48" s="685"/>
      <c r="BA48" s="686"/>
      <c r="BB48" s="557"/>
    </row>
    <row r="49" spans="1:54" ht="15" customHeight="1" x14ac:dyDescent="0.15">
      <c r="A49" s="692"/>
      <c r="B49" s="694"/>
      <c r="C49" s="93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566" t="s">
        <v>288</v>
      </c>
      <c r="X49" s="687"/>
      <c r="Y49" s="688"/>
      <c r="Z49" s="566" t="s">
        <v>289</v>
      </c>
      <c r="AA49" s="687"/>
      <c r="AB49" s="688"/>
      <c r="AC49" s="787" t="s">
        <v>290</v>
      </c>
      <c r="AD49" s="788"/>
      <c r="AE49" s="789"/>
      <c r="AF49" s="566" t="s">
        <v>361</v>
      </c>
      <c r="AG49" s="687"/>
      <c r="AH49" s="688"/>
      <c r="AI49" s="566" t="s">
        <v>362</v>
      </c>
      <c r="AJ49" s="687"/>
      <c r="AK49" s="688"/>
      <c r="AL49" s="566" t="s">
        <v>363</v>
      </c>
      <c r="AM49" s="687"/>
      <c r="AN49" s="688"/>
      <c r="AO49" s="573" t="s">
        <v>365</v>
      </c>
      <c r="AP49" s="690"/>
      <c r="AQ49" s="690"/>
      <c r="AR49" s="690"/>
      <c r="AS49" s="691"/>
      <c r="AT49" s="549">
        <f>('Ｒ2 ４月ok'!AT49:AV51+AT46)</f>
        <v>12</v>
      </c>
      <c r="AU49" s="682"/>
      <c r="AV49" s="555" t="s">
        <v>366</v>
      </c>
      <c r="AW49" s="549">
        <f>('Ｒ2 ４月ok'!AW49:AY51+AW46)</f>
        <v>12</v>
      </c>
      <c r="AX49" s="682"/>
      <c r="AY49" s="555" t="s">
        <v>366</v>
      </c>
      <c r="AZ49" s="549">
        <f>('Ｒ2 ４月ok'!AZ49:BB51+AZ46)</f>
        <v>12</v>
      </c>
      <c r="BA49" s="682"/>
      <c r="BB49" s="555" t="s">
        <v>366</v>
      </c>
    </row>
    <row r="50" spans="1:54" ht="15" customHeight="1" x14ac:dyDescent="0.15">
      <c r="A50" s="692"/>
      <c r="B50" s="694"/>
      <c r="C50" s="93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559">
        <f>W47+'Ｒ2 ４月ok'!W50:X51</f>
        <v>12</v>
      </c>
      <c r="X50" s="677"/>
      <c r="Y50" s="680" t="s">
        <v>306</v>
      </c>
      <c r="Z50" s="559">
        <f>Z47+'Ｒ2 ４月ok'!Z50:AA51</f>
        <v>12</v>
      </c>
      <c r="AA50" s="677"/>
      <c r="AB50" s="680" t="s">
        <v>306</v>
      </c>
      <c r="AC50" s="781">
        <f>AC47+'Ｒ2 ４月ok'!AC50:AD51</f>
        <v>12</v>
      </c>
      <c r="AD50" s="782"/>
      <c r="AE50" s="785" t="s">
        <v>306</v>
      </c>
      <c r="AF50" s="559">
        <f>AF47+'Ｒ2 ４月ok'!AF50:AG51</f>
        <v>12</v>
      </c>
      <c r="AG50" s="677"/>
      <c r="AH50" s="680" t="s">
        <v>326</v>
      </c>
      <c r="AI50" s="559">
        <f>AI47+'Ｒ2 ４月ok'!AI50:AJ51</f>
        <v>12</v>
      </c>
      <c r="AJ50" s="677"/>
      <c r="AK50" s="680" t="s">
        <v>326</v>
      </c>
      <c r="AL50" s="559">
        <f>AL47+'Ｒ2 ４月ok'!AL50:AM51</f>
        <v>12</v>
      </c>
      <c r="AM50" s="677"/>
      <c r="AN50" s="680" t="s">
        <v>326</v>
      </c>
      <c r="AO50" s="692"/>
      <c r="AP50" s="693"/>
      <c r="AQ50" s="693"/>
      <c r="AR50" s="693"/>
      <c r="AS50" s="694"/>
      <c r="AT50" s="683"/>
      <c r="AU50" s="684"/>
      <c r="AV50" s="556"/>
      <c r="AW50" s="683"/>
      <c r="AX50" s="684"/>
      <c r="AY50" s="556"/>
      <c r="AZ50" s="683"/>
      <c r="BA50" s="684"/>
      <c r="BB50" s="556"/>
    </row>
    <row r="51" spans="1:54" ht="15" customHeight="1" x14ac:dyDescent="0.15">
      <c r="A51" s="695"/>
      <c r="B51" s="697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678"/>
      <c r="X51" s="679"/>
      <c r="Y51" s="681"/>
      <c r="Z51" s="678"/>
      <c r="AA51" s="679"/>
      <c r="AB51" s="681"/>
      <c r="AC51" s="783"/>
      <c r="AD51" s="784"/>
      <c r="AE51" s="786"/>
      <c r="AF51" s="678"/>
      <c r="AG51" s="679"/>
      <c r="AH51" s="681"/>
      <c r="AI51" s="678"/>
      <c r="AJ51" s="679"/>
      <c r="AK51" s="681"/>
      <c r="AL51" s="678"/>
      <c r="AM51" s="679"/>
      <c r="AN51" s="681"/>
      <c r="AO51" s="695"/>
      <c r="AP51" s="696"/>
      <c r="AQ51" s="696"/>
      <c r="AR51" s="696"/>
      <c r="AS51" s="697"/>
      <c r="AT51" s="685"/>
      <c r="AU51" s="686"/>
      <c r="AV51" s="557"/>
      <c r="AW51" s="685"/>
      <c r="AX51" s="686"/>
      <c r="AY51" s="557"/>
      <c r="AZ51" s="685"/>
      <c r="BA51" s="686"/>
      <c r="BB51" s="557"/>
    </row>
    <row r="55" spans="1:54" x14ac:dyDescent="0.15">
      <c r="G55" s="676"/>
      <c r="H55" s="676"/>
      <c r="I55" s="676"/>
      <c r="J55" s="676"/>
      <c r="K55" s="676"/>
      <c r="L55" s="676"/>
      <c r="M55" s="676"/>
      <c r="N55" s="676"/>
      <c r="O55" s="676"/>
      <c r="P55" s="676"/>
      <c r="Q55" s="676"/>
      <c r="R55" s="676"/>
      <c r="S55" s="676"/>
      <c r="T55" s="676"/>
      <c r="U55" s="676"/>
      <c r="V55" s="676"/>
      <c r="W55" s="676"/>
      <c r="X55" s="676"/>
      <c r="Y55" s="676"/>
      <c r="Z55" s="676"/>
      <c r="AA55" s="676"/>
    </row>
    <row r="56" spans="1:54" x14ac:dyDescent="0.15">
      <c r="G56" s="17"/>
    </row>
    <row r="57" spans="1:54" x14ac:dyDescent="0.15">
      <c r="G57" s="17"/>
    </row>
    <row r="58" spans="1:54" x14ac:dyDescent="0.15">
      <c r="G58" s="17"/>
    </row>
    <row r="59" spans="1:54" x14ac:dyDescent="0.15">
      <c r="G59" s="17"/>
    </row>
    <row r="60" spans="1:54" x14ac:dyDescent="0.15">
      <c r="G60" s="17"/>
    </row>
    <row r="61" spans="1:54" x14ac:dyDescent="0.15">
      <c r="G61" s="17"/>
    </row>
    <row r="62" spans="1:54" x14ac:dyDescent="0.15">
      <c r="G62" s="17"/>
    </row>
    <row r="63" spans="1:54" x14ac:dyDescent="0.15">
      <c r="G63" s="17"/>
    </row>
    <row r="64" spans="1:54" x14ac:dyDescent="0.15">
      <c r="G64" s="17"/>
    </row>
    <row r="65" spans="7:7" x14ac:dyDescent="0.15">
      <c r="G65" s="17"/>
    </row>
    <row r="66" spans="7:7" x14ac:dyDescent="0.15">
      <c r="G66" s="17"/>
    </row>
  </sheetData>
  <mergeCells count="301">
    <mergeCell ref="A1:BB2"/>
    <mergeCell ref="A3:B4"/>
    <mergeCell ref="C3:E4"/>
    <mergeCell ref="F3:Z4"/>
    <mergeCell ref="AA3:AB4"/>
    <mergeCell ref="AC3:AE4"/>
    <mergeCell ref="AF3:AU4"/>
    <mergeCell ref="AV3:AW3"/>
    <mergeCell ref="A9:B9"/>
    <mergeCell ref="C9:E9"/>
    <mergeCell ref="F9:Z9"/>
    <mergeCell ref="BA8:BB8"/>
    <mergeCell ref="A8:B8"/>
    <mergeCell ref="C8:E8"/>
    <mergeCell ref="BA7:BB7"/>
    <mergeCell ref="A7:B7"/>
    <mergeCell ref="C7:E7"/>
    <mergeCell ref="F7:Z7"/>
    <mergeCell ref="AA7:AB7"/>
    <mergeCell ref="AC8:AE8"/>
    <mergeCell ref="AF8:AU8"/>
    <mergeCell ref="F8:Z8"/>
    <mergeCell ref="AA8:AB8"/>
    <mergeCell ref="AC7:AE7"/>
    <mergeCell ref="BC3:BE3"/>
    <mergeCell ref="A5:B5"/>
    <mergeCell ref="C5:E5"/>
    <mergeCell ref="F5:Z5"/>
    <mergeCell ref="AA5:AB5"/>
    <mergeCell ref="AX3:AZ3"/>
    <mergeCell ref="BA3:BB4"/>
    <mergeCell ref="BA5:BB5"/>
    <mergeCell ref="BA6:BB6"/>
    <mergeCell ref="AC5:AE5"/>
    <mergeCell ref="AF5:AU5"/>
    <mergeCell ref="AF6:AU6"/>
    <mergeCell ref="C6:E6"/>
    <mergeCell ref="F6:Z6"/>
    <mergeCell ref="AA6:AB6"/>
    <mergeCell ref="AC6:AE6"/>
    <mergeCell ref="A6:B6"/>
    <mergeCell ref="AF7:AU7"/>
    <mergeCell ref="F10:Z10"/>
    <mergeCell ref="AA10:AB10"/>
    <mergeCell ref="AC10:AE10"/>
    <mergeCell ref="AF10:AU10"/>
    <mergeCell ref="A11:B11"/>
    <mergeCell ref="C11:E11"/>
    <mergeCell ref="A10:B10"/>
    <mergeCell ref="C10:E10"/>
    <mergeCell ref="F11:Z11"/>
    <mergeCell ref="BA12:BB12"/>
    <mergeCell ref="AC13:AE13"/>
    <mergeCell ref="AF13:AU13"/>
    <mergeCell ref="BA11:BB11"/>
    <mergeCell ref="AA9:AB9"/>
    <mergeCell ref="AC9:AE9"/>
    <mergeCell ref="AF9:AU9"/>
    <mergeCell ref="BA9:BB9"/>
    <mergeCell ref="BA10:BB10"/>
    <mergeCell ref="AC11:AE11"/>
    <mergeCell ref="AF11:AU11"/>
    <mergeCell ref="AA11:AB11"/>
    <mergeCell ref="BA13:BB13"/>
    <mergeCell ref="AF16:AU16"/>
    <mergeCell ref="A12:B12"/>
    <mergeCell ref="C12:E12"/>
    <mergeCell ref="F12:Z12"/>
    <mergeCell ref="AA12:AB12"/>
    <mergeCell ref="F14:Z14"/>
    <mergeCell ref="AA14:AB14"/>
    <mergeCell ref="AC14:AE14"/>
    <mergeCell ref="AF14:AU14"/>
    <mergeCell ref="A13:B13"/>
    <mergeCell ref="C13:E13"/>
    <mergeCell ref="AC12:AE12"/>
    <mergeCell ref="AF12:AU12"/>
    <mergeCell ref="F13:Z13"/>
    <mergeCell ref="AA13:AB13"/>
    <mergeCell ref="A14:B14"/>
    <mergeCell ref="C14:E14"/>
    <mergeCell ref="BA14:BB14"/>
    <mergeCell ref="A15:B15"/>
    <mergeCell ref="C15:E15"/>
    <mergeCell ref="F15:Z15"/>
    <mergeCell ref="AA15:AB15"/>
    <mergeCell ref="AC15:AE15"/>
    <mergeCell ref="AF15:AU15"/>
    <mergeCell ref="BA15:BB15"/>
    <mergeCell ref="AC20:AE20"/>
    <mergeCell ref="F19:Z19"/>
    <mergeCell ref="AA19:AB19"/>
    <mergeCell ref="BA16:BB16"/>
    <mergeCell ref="A17:B17"/>
    <mergeCell ref="C17:E17"/>
    <mergeCell ref="F17:Z17"/>
    <mergeCell ref="AA17:AB17"/>
    <mergeCell ref="AC17:AE17"/>
    <mergeCell ref="AF17:AU17"/>
    <mergeCell ref="BA17:BB17"/>
    <mergeCell ref="A16:B16"/>
    <mergeCell ref="C16:E16"/>
    <mergeCell ref="F16:Z16"/>
    <mergeCell ref="AA16:AB16"/>
    <mergeCell ref="AC16:AE16"/>
    <mergeCell ref="BA18:BB18"/>
    <mergeCell ref="BA19:BB19"/>
    <mergeCell ref="F18:Z18"/>
    <mergeCell ref="AA18:AB18"/>
    <mergeCell ref="AC18:AE18"/>
    <mergeCell ref="AF18:AU18"/>
    <mergeCell ref="AC19:AE19"/>
    <mergeCell ref="AF19:AU19"/>
    <mergeCell ref="BA20:BB20"/>
    <mergeCell ref="AF20:AU20"/>
    <mergeCell ref="A19:B19"/>
    <mergeCell ref="C19:E19"/>
    <mergeCell ref="A18:B18"/>
    <mergeCell ref="C18:E18"/>
    <mergeCell ref="A21:B21"/>
    <mergeCell ref="A20:B20"/>
    <mergeCell ref="C20:E20"/>
    <mergeCell ref="F20:Z20"/>
    <mergeCell ref="AA20:AB20"/>
    <mergeCell ref="C21:E21"/>
    <mergeCell ref="AC21:AE21"/>
    <mergeCell ref="AF27:AU27"/>
    <mergeCell ref="BA27:BB27"/>
    <mergeCell ref="AC26:AE26"/>
    <mergeCell ref="AF26:AU26"/>
    <mergeCell ref="BA26:BB26"/>
    <mergeCell ref="AC27:AE27"/>
    <mergeCell ref="F27:Z27"/>
    <mergeCell ref="AA27:AB27"/>
    <mergeCell ref="F21:Z21"/>
    <mergeCell ref="AF21:AU21"/>
    <mergeCell ref="BA21:BB21"/>
    <mergeCell ref="AA21:AB21"/>
    <mergeCell ref="AF22:AU22"/>
    <mergeCell ref="BA23:BB23"/>
    <mergeCell ref="AF23:AU23"/>
    <mergeCell ref="BA22:BB22"/>
    <mergeCell ref="AC22:AE22"/>
    <mergeCell ref="F22:Z22"/>
    <mergeCell ref="AA22:AB22"/>
    <mergeCell ref="BA25:BB25"/>
    <mergeCell ref="AC24:AE24"/>
    <mergeCell ref="AF24:AU24"/>
    <mergeCell ref="BA24:BB24"/>
    <mergeCell ref="AC25:AE25"/>
    <mergeCell ref="AF25:AU25"/>
    <mergeCell ref="A24:B24"/>
    <mergeCell ref="C24:E24"/>
    <mergeCell ref="F24:Z24"/>
    <mergeCell ref="AA24:AB24"/>
    <mergeCell ref="F25:Z25"/>
    <mergeCell ref="AA25:AB25"/>
    <mergeCell ref="A25:B25"/>
    <mergeCell ref="C25:E25"/>
    <mergeCell ref="BA29:BB29"/>
    <mergeCell ref="AC28:AE28"/>
    <mergeCell ref="AF28:AU28"/>
    <mergeCell ref="A26:B26"/>
    <mergeCell ref="C26:E26"/>
    <mergeCell ref="F26:Z26"/>
    <mergeCell ref="AA26:AB26"/>
    <mergeCell ref="A28:B28"/>
    <mergeCell ref="C28:E28"/>
    <mergeCell ref="F28:Z28"/>
    <mergeCell ref="AA28:AB28"/>
    <mergeCell ref="BA28:BB28"/>
    <mergeCell ref="A29:B29"/>
    <mergeCell ref="C29:E29"/>
    <mergeCell ref="F29:Z29"/>
    <mergeCell ref="AA29:AB29"/>
    <mergeCell ref="AC29:AE29"/>
    <mergeCell ref="A27:B27"/>
    <mergeCell ref="C27:E27"/>
    <mergeCell ref="AF29:AU29"/>
    <mergeCell ref="A22:B22"/>
    <mergeCell ref="A30:B30"/>
    <mergeCell ref="C30:E30"/>
    <mergeCell ref="F30:Z30"/>
    <mergeCell ref="AA30:AB30"/>
    <mergeCell ref="AB50:AB51"/>
    <mergeCell ref="AC50:AD51"/>
    <mergeCell ref="AC32:AE32"/>
    <mergeCell ref="AC30:AE30"/>
    <mergeCell ref="A31:B31"/>
    <mergeCell ref="C31:E31"/>
    <mergeCell ref="F31:Z31"/>
    <mergeCell ref="AA31:AB31"/>
    <mergeCell ref="A34:B34"/>
    <mergeCell ref="C34:E34"/>
    <mergeCell ref="F34:Z34"/>
    <mergeCell ref="AA34:AB34"/>
    <mergeCell ref="C22:E22"/>
    <mergeCell ref="A23:B23"/>
    <mergeCell ref="C23:E23"/>
    <mergeCell ref="F23:Z23"/>
    <mergeCell ref="AA23:AB23"/>
    <mergeCell ref="AC23:AE23"/>
    <mergeCell ref="AF46:AH46"/>
    <mergeCell ref="AI46:AK46"/>
    <mergeCell ref="AL46:AN46"/>
    <mergeCell ref="Z46:AB46"/>
    <mergeCell ref="AT37:AU39"/>
    <mergeCell ref="W46:Y46"/>
    <mergeCell ref="AC46:AE46"/>
    <mergeCell ref="A36:B51"/>
    <mergeCell ref="A35:B35"/>
    <mergeCell ref="C35:E35"/>
    <mergeCell ref="F37:V45"/>
    <mergeCell ref="AA35:AB35"/>
    <mergeCell ref="AN47:AN48"/>
    <mergeCell ref="AK47:AK48"/>
    <mergeCell ref="AL47:AM48"/>
    <mergeCell ref="AH47:AH48"/>
    <mergeCell ref="AI47:AJ48"/>
    <mergeCell ref="Z47:AA48"/>
    <mergeCell ref="AF47:AG48"/>
    <mergeCell ref="AB47:AB48"/>
    <mergeCell ref="AC47:AD48"/>
    <mergeCell ref="W47:X48"/>
    <mergeCell ref="AE47:AE48"/>
    <mergeCell ref="Y47:Y48"/>
    <mergeCell ref="BA32:BB32"/>
    <mergeCell ref="F32:Z32"/>
    <mergeCell ref="AA32:AB32"/>
    <mergeCell ref="A33:B33"/>
    <mergeCell ref="C33:E33"/>
    <mergeCell ref="F33:Z33"/>
    <mergeCell ref="AA33:AB33"/>
    <mergeCell ref="AC33:AE33"/>
    <mergeCell ref="A32:B32"/>
    <mergeCell ref="C32:E32"/>
    <mergeCell ref="AF32:AU32"/>
    <mergeCell ref="BB49:BB51"/>
    <mergeCell ref="BA33:BB33"/>
    <mergeCell ref="BA30:BB30"/>
    <mergeCell ref="AC31:AE31"/>
    <mergeCell ref="AF31:AU31"/>
    <mergeCell ref="BA31:BB31"/>
    <mergeCell ref="AC34:AE34"/>
    <mergeCell ref="AF34:AU34"/>
    <mergeCell ref="AT43:AV45"/>
    <mergeCell ref="AO40:AS42"/>
    <mergeCell ref="AZ36:BB36"/>
    <mergeCell ref="AZ40:BB42"/>
    <mergeCell ref="W37:AM45"/>
    <mergeCell ref="AO36:AS36"/>
    <mergeCell ref="AW36:AY36"/>
    <mergeCell ref="BA34:BB34"/>
    <mergeCell ref="AC35:AE35"/>
    <mergeCell ref="AF35:AU35"/>
    <mergeCell ref="BA35:BB35"/>
    <mergeCell ref="AO37:AS39"/>
    <mergeCell ref="AF30:AU30"/>
    <mergeCell ref="AT36:AV36"/>
    <mergeCell ref="AF33:AU33"/>
    <mergeCell ref="F35:Z35"/>
    <mergeCell ref="AV37:AV39"/>
    <mergeCell ref="AO43:AS45"/>
    <mergeCell ref="AK50:AK51"/>
    <mergeCell ref="AI49:AK49"/>
    <mergeCell ref="AL49:AN49"/>
    <mergeCell ref="AL50:AM51"/>
    <mergeCell ref="AN50:AN51"/>
    <mergeCell ref="AW49:AX51"/>
    <mergeCell ref="AO49:AS51"/>
    <mergeCell ref="AT49:AU51"/>
    <mergeCell ref="AV49:AV51"/>
    <mergeCell ref="AT40:AV42"/>
    <mergeCell ref="AO46:AS48"/>
    <mergeCell ref="AT46:AU48"/>
    <mergeCell ref="AW46:AX48"/>
    <mergeCell ref="AV46:AV48"/>
    <mergeCell ref="BB46:BB48"/>
    <mergeCell ref="AZ46:BA48"/>
    <mergeCell ref="AZ37:BA39"/>
    <mergeCell ref="BB37:BB39"/>
    <mergeCell ref="AW43:AY45"/>
    <mergeCell ref="AZ43:BB45"/>
    <mergeCell ref="AY46:AY48"/>
    <mergeCell ref="AW40:AY42"/>
    <mergeCell ref="AW37:AX39"/>
    <mergeCell ref="AY37:AY39"/>
    <mergeCell ref="G55:AA55"/>
    <mergeCell ref="AE50:AE51"/>
    <mergeCell ref="AY49:AY51"/>
    <mergeCell ref="AZ49:BA51"/>
    <mergeCell ref="AI50:AJ51"/>
    <mergeCell ref="AH50:AH51"/>
    <mergeCell ref="W49:Y49"/>
    <mergeCell ref="Z49:AB49"/>
    <mergeCell ref="AC49:AE49"/>
    <mergeCell ref="AF49:AH49"/>
    <mergeCell ref="AF50:AG51"/>
    <mergeCell ref="W50:X51"/>
    <mergeCell ref="Y50:Y51"/>
    <mergeCell ref="Z50:AA51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E51"/>
  <sheetViews>
    <sheetView view="pageBreakPreview" topLeftCell="A31" zoomScaleNormal="100" zoomScaleSheetLayoutView="100" workbookViewId="0">
      <selection activeCell="AT43" sqref="AT43:AV45"/>
    </sheetView>
  </sheetViews>
  <sheetFormatPr defaultColWidth="2.25" defaultRowHeight="13.5" x14ac:dyDescent="0.15"/>
  <cols>
    <col min="1" max="47" width="2.625" style="1" customWidth="1"/>
    <col min="48" max="48" width="2.625" style="142" customWidth="1"/>
    <col min="49" max="52" width="2.625" style="214" customWidth="1"/>
    <col min="53" max="54" width="2.625" style="1" customWidth="1"/>
    <col min="55" max="57" width="3.125" style="142" customWidth="1"/>
    <col min="58" max="16384" width="2.25" style="1"/>
  </cols>
  <sheetData>
    <row r="1" spans="1:57" ht="24" customHeight="1" x14ac:dyDescent="0.15">
      <c r="A1" s="649" t="s">
        <v>464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57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57" ht="15.95" customHeight="1" x14ac:dyDescent="0.15">
      <c r="A3" s="583" t="s">
        <v>306</v>
      </c>
      <c r="B3" s="583"/>
      <c r="C3" s="583" t="s">
        <v>307</v>
      </c>
      <c r="D3" s="583"/>
      <c r="E3" s="583"/>
      <c r="F3" s="583" t="s">
        <v>308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 t="s">
        <v>256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583" t="s">
        <v>306</v>
      </c>
      <c r="BB3" s="583"/>
      <c r="BC3" s="585" t="s">
        <v>354</v>
      </c>
      <c r="BD3" s="585"/>
      <c r="BE3" s="585"/>
    </row>
    <row r="4" spans="1:57" ht="15.95" customHeight="1" x14ac:dyDescent="0.1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86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86">
        <v>1</v>
      </c>
      <c r="BD4" s="86">
        <v>2</v>
      </c>
      <c r="BE4" s="86">
        <v>3</v>
      </c>
    </row>
    <row r="5" spans="1:57" ht="33" customHeight="1" x14ac:dyDescent="0.15">
      <c r="A5" s="848">
        <v>1</v>
      </c>
      <c r="B5" s="848"/>
      <c r="C5" s="747" t="s">
        <v>295</v>
      </c>
      <c r="D5" s="756"/>
      <c r="E5" s="757"/>
      <c r="F5" s="849" t="s">
        <v>1417</v>
      </c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2"/>
      <c r="AA5" s="848" t="s">
        <v>380</v>
      </c>
      <c r="AB5" s="848"/>
      <c r="AC5" s="747" t="s">
        <v>1083</v>
      </c>
      <c r="AD5" s="756"/>
      <c r="AE5" s="757"/>
      <c r="AF5" s="758" t="s">
        <v>1413</v>
      </c>
      <c r="AG5" s="751"/>
      <c r="AH5" s="751"/>
      <c r="AI5" s="751"/>
      <c r="AJ5" s="751"/>
      <c r="AK5" s="751"/>
      <c r="AL5" s="751"/>
      <c r="AM5" s="751"/>
      <c r="AN5" s="751"/>
      <c r="AO5" s="751"/>
      <c r="AP5" s="751"/>
      <c r="AQ5" s="751"/>
      <c r="AR5" s="751"/>
      <c r="AS5" s="751"/>
      <c r="AT5" s="751"/>
      <c r="AU5" s="752"/>
      <c r="AV5" s="138" t="s">
        <v>1283</v>
      </c>
      <c r="AW5" s="314" t="s">
        <v>238</v>
      </c>
      <c r="AX5" s="192" t="s">
        <v>293</v>
      </c>
      <c r="AY5" s="192" t="s">
        <v>293</v>
      </c>
      <c r="AZ5" s="192" t="s">
        <v>293</v>
      </c>
      <c r="BA5" s="848">
        <v>1</v>
      </c>
      <c r="BB5" s="848"/>
      <c r="BC5" s="133" t="s">
        <v>293</v>
      </c>
      <c r="BD5" s="133" t="s">
        <v>293</v>
      </c>
      <c r="BE5" s="133" t="s">
        <v>293</v>
      </c>
    </row>
    <row r="6" spans="1:57" ht="33" customHeight="1" x14ac:dyDescent="0.15">
      <c r="A6" s="587">
        <v>2</v>
      </c>
      <c r="B6" s="587"/>
      <c r="C6" s="606" t="s">
        <v>325</v>
      </c>
      <c r="D6" s="607"/>
      <c r="E6" s="608"/>
      <c r="F6" s="588" t="s">
        <v>1416</v>
      </c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90"/>
      <c r="AA6" s="587" t="s">
        <v>380</v>
      </c>
      <c r="AB6" s="587"/>
      <c r="AC6" s="606" t="s">
        <v>1084</v>
      </c>
      <c r="AD6" s="607"/>
      <c r="AE6" s="608"/>
      <c r="AF6" s="595" t="s">
        <v>1414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144" t="s">
        <v>1354</v>
      </c>
      <c r="AW6" s="205" t="s">
        <v>238</v>
      </c>
      <c r="AX6" s="183" t="s">
        <v>293</v>
      </c>
      <c r="AY6" s="183" t="s">
        <v>293</v>
      </c>
      <c r="AZ6" s="183" t="s">
        <v>293</v>
      </c>
      <c r="BA6" s="587">
        <v>2</v>
      </c>
      <c r="BB6" s="587"/>
      <c r="BC6" s="127" t="s">
        <v>293</v>
      </c>
      <c r="BD6" s="127" t="s">
        <v>293</v>
      </c>
      <c r="BE6" s="127" t="s">
        <v>293</v>
      </c>
    </row>
    <row r="7" spans="1:57" ht="33" customHeight="1" x14ac:dyDescent="0.15">
      <c r="A7" s="587">
        <v>3</v>
      </c>
      <c r="B7" s="587"/>
      <c r="C7" s="606" t="s">
        <v>296</v>
      </c>
      <c r="D7" s="607"/>
      <c r="E7" s="608"/>
      <c r="F7" s="588" t="s">
        <v>1418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90"/>
      <c r="AA7" s="587" t="s">
        <v>380</v>
      </c>
      <c r="AB7" s="587"/>
      <c r="AC7" s="587" t="s">
        <v>1085</v>
      </c>
      <c r="AD7" s="587"/>
      <c r="AE7" s="587"/>
      <c r="AF7" s="595" t="s">
        <v>1415</v>
      </c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127" t="s">
        <v>237</v>
      </c>
      <c r="AW7" s="183" t="s">
        <v>381</v>
      </c>
      <c r="AX7" s="183" t="s">
        <v>293</v>
      </c>
      <c r="AY7" s="183" t="s">
        <v>293</v>
      </c>
      <c r="AZ7" s="183" t="s">
        <v>293</v>
      </c>
      <c r="BA7" s="587">
        <v>3</v>
      </c>
      <c r="BB7" s="587"/>
      <c r="BC7" s="127" t="s">
        <v>293</v>
      </c>
      <c r="BD7" s="127" t="s">
        <v>293</v>
      </c>
      <c r="BE7" s="127" t="s">
        <v>293</v>
      </c>
    </row>
    <row r="8" spans="1:57" ht="33" customHeight="1" x14ac:dyDescent="0.15">
      <c r="A8" s="587">
        <v>4</v>
      </c>
      <c r="B8" s="587"/>
      <c r="C8" s="606" t="s">
        <v>292</v>
      </c>
      <c r="D8" s="607"/>
      <c r="E8" s="608"/>
      <c r="F8" s="588" t="s">
        <v>1412</v>
      </c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90"/>
      <c r="AA8" s="587" t="s">
        <v>380</v>
      </c>
      <c r="AB8" s="587"/>
      <c r="AC8" s="606" t="s">
        <v>1086</v>
      </c>
      <c r="AD8" s="607"/>
      <c r="AE8" s="608"/>
      <c r="AF8" s="595" t="s">
        <v>1281</v>
      </c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144" t="s">
        <v>1283</v>
      </c>
      <c r="AW8" s="315" t="s">
        <v>238</v>
      </c>
      <c r="AX8" s="183" t="s">
        <v>293</v>
      </c>
      <c r="AY8" s="183" t="s">
        <v>293</v>
      </c>
      <c r="AZ8" s="183" t="s">
        <v>293</v>
      </c>
      <c r="BA8" s="587">
        <v>4</v>
      </c>
      <c r="BB8" s="587"/>
      <c r="BC8" s="127" t="s">
        <v>293</v>
      </c>
      <c r="BD8" s="127" t="s">
        <v>293</v>
      </c>
      <c r="BE8" s="127" t="s">
        <v>293</v>
      </c>
    </row>
    <row r="9" spans="1:57" ht="33" customHeight="1" x14ac:dyDescent="0.15">
      <c r="A9" s="587">
        <v>5</v>
      </c>
      <c r="B9" s="587"/>
      <c r="C9" s="606" t="s">
        <v>294</v>
      </c>
      <c r="D9" s="607"/>
      <c r="E9" s="608"/>
      <c r="F9" s="767" t="s">
        <v>1411</v>
      </c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90"/>
      <c r="AA9" s="587" t="s">
        <v>380</v>
      </c>
      <c r="AB9" s="587"/>
      <c r="AC9" s="587" t="s">
        <v>1087</v>
      </c>
      <c r="AD9" s="587"/>
      <c r="AE9" s="587"/>
      <c r="AF9" s="595" t="s">
        <v>1282</v>
      </c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144" t="s">
        <v>1283</v>
      </c>
      <c r="AW9" s="205" t="s">
        <v>238</v>
      </c>
      <c r="AX9" s="183" t="s">
        <v>293</v>
      </c>
      <c r="AY9" s="183" t="s">
        <v>293</v>
      </c>
      <c r="AZ9" s="183" t="s">
        <v>293</v>
      </c>
      <c r="BA9" s="587">
        <v>5</v>
      </c>
      <c r="BB9" s="587"/>
      <c r="BC9" s="127" t="s">
        <v>293</v>
      </c>
      <c r="BD9" s="127" t="s">
        <v>293</v>
      </c>
      <c r="BE9" s="127" t="s">
        <v>293</v>
      </c>
    </row>
    <row r="10" spans="1:57" ht="33" customHeight="1" x14ac:dyDescent="0.15">
      <c r="A10" s="615">
        <v>6</v>
      </c>
      <c r="B10" s="615"/>
      <c r="C10" s="610" t="s">
        <v>297</v>
      </c>
      <c r="D10" s="616"/>
      <c r="E10" s="611"/>
      <c r="F10" s="612" t="s">
        <v>1257</v>
      </c>
      <c r="G10" s="613"/>
      <c r="H10" s="613"/>
      <c r="I10" s="613"/>
      <c r="J10" s="613"/>
      <c r="K10" s="613"/>
      <c r="L10" s="613"/>
      <c r="M10" s="613"/>
      <c r="N10" s="613"/>
      <c r="O10" s="613"/>
      <c r="P10" s="613"/>
      <c r="Q10" s="613"/>
      <c r="R10" s="613"/>
      <c r="S10" s="613"/>
      <c r="T10" s="613"/>
      <c r="U10" s="613"/>
      <c r="V10" s="613"/>
      <c r="W10" s="613"/>
      <c r="X10" s="613"/>
      <c r="Y10" s="613"/>
      <c r="Z10" s="614"/>
      <c r="AA10" s="615"/>
      <c r="AB10" s="615"/>
      <c r="AC10" s="615"/>
      <c r="AD10" s="615"/>
      <c r="AE10" s="615"/>
      <c r="AF10" s="624"/>
      <c r="AG10" s="624"/>
      <c r="AH10" s="624"/>
      <c r="AI10" s="624"/>
      <c r="AJ10" s="624"/>
      <c r="AK10" s="624"/>
      <c r="AL10" s="624"/>
      <c r="AM10" s="624"/>
      <c r="AN10" s="624"/>
      <c r="AO10" s="624"/>
      <c r="AP10" s="624"/>
      <c r="AQ10" s="624"/>
      <c r="AR10" s="624"/>
      <c r="AS10" s="624"/>
      <c r="AT10" s="624"/>
      <c r="AU10" s="624"/>
      <c r="AV10" s="129"/>
      <c r="AW10" s="187"/>
      <c r="AX10" s="187"/>
      <c r="AY10" s="187"/>
      <c r="AZ10" s="187"/>
      <c r="BA10" s="615">
        <v>6</v>
      </c>
      <c r="BB10" s="615"/>
      <c r="BC10" s="129"/>
      <c r="BD10" s="129"/>
      <c r="BE10" s="129"/>
    </row>
    <row r="11" spans="1:57" ht="33" customHeight="1" x14ac:dyDescent="0.15">
      <c r="A11" s="615">
        <v>7</v>
      </c>
      <c r="B11" s="615"/>
      <c r="C11" s="610" t="s">
        <v>306</v>
      </c>
      <c r="D11" s="616"/>
      <c r="E11" s="611"/>
      <c r="F11" s="612" t="s">
        <v>1258</v>
      </c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4"/>
      <c r="AA11" s="611"/>
      <c r="AB11" s="615"/>
      <c r="AC11" s="615"/>
      <c r="AD11" s="615"/>
      <c r="AE11" s="615"/>
      <c r="AF11" s="624"/>
      <c r="AG11" s="624"/>
      <c r="AH11" s="624"/>
      <c r="AI11" s="624"/>
      <c r="AJ11" s="624"/>
      <c r="AK11" s="624"/>
      <c r="AL11" s="624"/>
      <c r="AM11" s="624"/>
      <c r="AN11" s="624"/>
      <c r="AO11" s="624"/>
      <c r="AP11" s="624"/>
      <c r="AQ11" s="624"/>
      <c r="AR11" s="624"/>
      <c r="AS11" s="624"/>
      <c r="AT11" s="624"/>
      <c r="AU11" s="624"/>
      <c r="AV11" s="129"/>
      <c r="AW11" s="187"/>
      <c r="AX11" s="187"/>
      <c r="AY11" s="187"/>
      <c r="AZ11" s="187"/>
      <c r="BA11" s="615">
        <v>7</v>
      </c>
      <c r="BB11" s="615"/>
      <c r="BC11" s="129"/>
      <c r="BD11" s="129"/>
      <c r="BE11" s="129"/>
    </row>
    <row r="12" spans="1:57" ht="33" customHeight="1" x14ac:dyDescent="0.15">
      <c r="A12" s="587">
        <v>8</v>
      </c>
      <c r="B12" s="587"/>
      <c r="C12" s="606" t="s">
        <v>295</v>
      </c>
      <c r="D12" s="607"/>
      <c r="E12" s="608"/>
      <c r="F12" s="588" t="s">
        <v>1357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842" t="s">
        <v>662</v>
      </c>
      <c r="Y12" s="842"/>
      <c r="Z12" s="843"/>
      <c r="AA12" s="608" t="s">
        <v>401</v>
      </c>
      <c r="AB12" s="587"/>
      <c r="AC12" s="587" t="s">
        <v>1088</v>
      </c>
      <c r="AD12" s="587"/>
      <c r="AE12" s="587"/>
      <c r="AF12" s="588" t="s">
        <v>481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127" t="s">
        <v>1353</v>
      </c>
      <c r="AW12" s="205" t="s">
        <v>238</v>
      </c>
      <c r="AX12" s="183" t="s">
        <v>293</v>
      </c>
      <c r="AY12" s="183" t="s">
        <v>293</v>
      </c>
      <c r="AZ12" s="183" t="s">
        <v>293</v>
      </c>
      <c r="BA12" s="587">
        <v>8</v>
      </c>
      <c r="BB12" s="587"/>
      <c r="BC12" s="127" t="s">
        <v>293</v>
      </c>
      <c r="BD12" s="127" t="s">
        <v>293</v>
      </c>
      <c r="BE12" s="127" t="s">
        <v>293</v>
      </c>
    </row>
    <row r="13" spans="1:57" ht="33" customHeight="1" x14ac:dyDescent="0.15">
      <c r="A13" s="587">
        <v>9</v>
      </c>
      <c r="B13" s="587"/>
      <c r="C13" s="606" t="s">
        <v>325</v>
      </c>
      <c r="D13" s="607"/>
      <c r="E13" s="608"/>
      <c r="F13" s="588" t="s">
        <v>1359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842" t="s">
        <v>662</v>
      </c>
      <c r="Y13" s="842"/>
      <c r="Z13" s="843"/>
      <c r="AA13" s="587" t="s">
        <v>401</v>
      </c>
      <c r="AB13" s="587"/>
      <c r="AC13" s="587" t="s">
        <v>1089</v>
      </c>
      <c r="AD13" s="587"/>
      <c r="AE13" s="587"/>
      <c r="AF13" s="588" t="s">
        <v>632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127" t="s">
        <v>1353</v>
      </c>
      <c r="AW13" s="205" t="s">
        <v>238</v>
      </c>
      <c r="AX13" s="183" t="s">
        <v>293</v>
      </c>
      <c r="AY13" s="183" t="s">
        <v>293</v>
      </c>
      <c r="AZ13" s="183" t="s">
        <v>293</v>
      </c>
      <c r="BA13" s="587">
        <v>9</v>
      </c>
      <c r="BB13" s="587"/>
      <c r="BC13" s="127" t="s">
        <v>293</v>
      </c>
      <c r="BD13" s="127" t="s">
        <v>293</v>
      </c>
      <c r="BE13" s="127" t="s">
        <v>293</v>
      </c>
    </row>
    <row r="14" spans="1:57" ht="33" customHeight="1" x14ac:dyDescent="0.15">
      <c r="A14" s="587">
        <v>10</v>
      </c>
      <c r="B14" s="587"/>
      <c r="C14" s="606" t="s">
        <v>296</v>
      </c>
      <c r="D14" s="607"/>
      <c r="E14" s="608"/>
      <c r="F14" s="846" t="s">
        <v>1358</v>
      </c>
      <c r="G14" s="847"/>
      <c r="H14" s="847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7"/>
      <c r="T14" s="847"/>
      <c r="U14" s="847"/>
      <c r="V14" s="847"/>
      <c r="W14" s="847"/>
      <c r="X14" s="842" t="s">
        <v>662</v>
      </c>
      <c r="Y14" s="842"/>
      <c r="Z14" s="843"/>
      <c r="AA14" s="587" t="s">
        <v>401</v>
      </c>
      <c r="AB14" s="587"/>
      <c r="AC14" s="606" t="s">
        <v>1090</v>
      </c>
      <c r="AD14" s="607"/>
      <c r="AE14" s="608"/>
      <c r="AF14" s="588" t="s">
        <v>514</v>
      </c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89"/>
      <c r="AS14" s="589"/>
      <c r="AT14" s="589"/>
      <c r="AU14" s="590"/>
      <c r="AV14" s="127" t="s">
        <v>381</v>
      </c>
      <c r="AW14" s="183" t="s">
        <v>381</v>
      </c>
      <c r="AX14" s="183" t="s">
        <v>293</v>
      </c>
      <c r="AY14" s="183" t="s">
        <v>293</v>
      </c>
      <c r="AZ14" s="183" t="s">
        <v>293</v>
      </c>
      <c r="BA14" s="587">
        <v>10</v>
      </c>
      <c r="BB14" s="587"/>
      <c r="BC14" s="127" t="s">
        <v>293</v>
      </c>
      <c r="BD14" s="127" t="s">
        <v>293</v>
      </c>
      <c r="BE14" s="127" t="s">
        <v>293</v>
      </c>
    </row>
    <row r="15" spans="1:57" ht="33" customHeight="1" x14ac:dyDescent="0.15">
      <c r="A15" s="587">
        <v>11</v>
      </c>
      <c r="B15" s="587"/>
      <c r="C15" s="606" t="s">
        <v>292</v>
      </c>
      <c r="D15" s="607"/>
      <c r="E15" s="608"/>
      <c r="F15" s="588" t="s">
        <v>1360</v>
      </c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842" t="s">
        <v>662</v>
      </c>
      <c r="Y15" s="842"/>
      <c r="Z15" s="843"/>
      <c r="AA15" s="587" t="s">
        <v>401</v>
      </c>
      <c r="AB15" s="587"/>
      <c r="AC15" s="606" t="s">
        <v>1091</v>
      </c>
      <c r="AD15" s="607"/>
      <c r="AE15" s="608"/>
      <c r="AF15" s="588" t="s">
        <v>481</v>
      </c>
      <c r="AG15" s="589"/>
      <c r="AH15" s="589"/>
      <c r="AI15" s="589"/>
      <c r="AJ15" s="589"/>
      <c r="AK15" s="589"/>
      <c r="AL15" s="589"/>
      <c r="AM15" s="589"/>
      <c r="AN15" s="589"/>
      <c r="AO15" s="589"/>
      <c r="AP15" s="589"/>
      <c r="AQ15" s="589"/>
      <c r="AR15" s="589"/>
      <c r="AS15" s="589"/>
      <c r="AT15" s="589"/>
      <c r="AU15" s="590"/>
      <c r="AV15" s="127" t="s">
        <v>1353</v>
      </c>
      <c r="AW15" s="205" t="s">
        <v>238</v>
      </c>
      <c r="AX15" s="205" t="s">
        <v>238</v>
      </c>
      <c r="AY15" s="183" t="s">
        <v>293</v>
      </c>
      <c r="AZ15" s="183" t="s">
        <v>293</v>
      </c>
      <c r="BA15" s="587">
        <v>11</v>
      </c>
      <c r="BB15" s="587"/>
      <c r="BC15" s="127" t="s">
        <v>293</v>
      </c>
      <c r="BD15" s="127" t="s">
        <v>293</v>
      </c>
      <c r="BE15" s="127" t="s">
        <v>293</v>
      </c>
    </row>
    <row r="16" spans="1:57" ht="33" customHeight="1" x14ac:dyDescent="0.15">
      <c r="A16" s="587">
        <v>12</v>
      </c>
      <c r="B16" s="587"/>
      <c r="C16" s="606" t="s">
        <v>294</v>
      </c>
      <c r="D16" s="607"/>
      <c r="E16" s="608"/>
      <c r="F16" s="661" t="s">
        <v>1361</v>
      </c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2"/>
      <c r="V16" s="662"/>
      <c r="W16" s="662"/>
      <c r="X16" s="662"/>
      <c r="Y16" s="662"/>
      <c r="Z16" s="663"/>
      <c r="AA16" s="587" t="s">
        <v>401</v>
      </c>
      <c r="AB16" s="587"/>
      <c r="AC16" s="587" t="s">
        <v>1092</v>
      </c>
      <c r="AD16" s="587"/>
      <c r="AE16" s="606"/>
      <c r="AF16" s="588" t="s">
        <v>481</v>
      </c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90"/>
      <c r="AV16" s="127" t="s">
        <v>1353</v>
      </c>
      <c r="AW16" s="205" t="s">
        <v>238</v>
      </c>
      <c r="AX16" s="183" t="s">
        <v>293</v>
      </c>
      <c r="AY16" s="183" t="s">
        <v>293</v>
      </c>
      <c r="AZ16" s="183" t="s">
        <v>293</v>
      </c>
      <c r="BA16" s="587">
        <v>12</v>
      </c>
      <c r="BB16" s="587"/>
      <c r="BC16" s="127" t="s">
        <v>293</v>
      </c>
      <c r="BD16" s="127" t="s">
        <v>293</v>
      </c>
      <c r="BE16" s="127" t="s">
        <v>293</v>
      </c>
    </row>
    <row r="17" spans="1:57" ht="33" customHeight="1" x14ac:dyDescent="0.15">
      <c r="A17" s="615">
        <v>13</v>
      </c>
      <c r="B17" s="615"/>
      <c r="C17" s="610" t="s">
        <v>297</v>
      </c>
      <c r="D17" s="616"/>
      <c r="E17" s="611"/>
      <c r="F17" s="612" t="s">
        <v>1259</v>
      </c>
      <c r="G17" s="613"/>
      <c r="H17" s="613"/>
      <c r="I17" s="613"/>
      <c r="J17" s="613"/>
      <c r="K17" s="613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4"/>
      <c r="AA17" s="615"/>
      <c r="AB17" s="615"/>
      <c r="AC17" s="615"/>
      <c r="AD17" s="615"/>
      <c r="AE17" s="610"/>
      <c r="AF17" s="648" t="s">
        <v>622</v>
      </c>
      <c r="AG17" s="648"/>
      <c r="AH17" s="648"/>
      <c r="AI17" s="648"/>
      <c r="AJ17" s="648"/>
      <c r="AK17" s="648"/>
      <c r="AL17" s="648"/>
      <c r="AM17" s="648"/>
      <c r="AN17" s="648"/>
      <c r="AO17" s="648"/>
      <c r="AP17" s="648"/>
      <c r="AQ17" s="648"/>
      <c r="AR17" s="648"/>
      <c r="AS17" s="648"/>
      <c r="AT17" s="648"/>
      <c r="AU17" s="648"/>
      <c r="AV17" s="130"/>
      <c r="AW17" s="187"/>
      <c r="AX17" s="187"/>
      <c r="AY17" s="187"/>
      <c r="AZ17" s="187"/>
      <c r="BA17" s="615">
        <v>13</v>
      </c>
      <c r="BB17" s="615"/>
      <c r="BC17" s="129"/>
      <c r="BD17" s="129"/>
      <c r="BE17" s="129"/>
    </row>
    <row r="18" spans="1:57" ht="33" customHeight="1" x14ac:dyDescent="0.15">
      <c r="A18" s="615">
        <v>14</v>
      </c>
      <c r="B18" s="615"/>
      <c r="C18" s="610" t="s">
        <v>306</v>
      </c>
      <c r="D18" s="616"/>
      <c r="E18" s="611"/>
      <c r="F18" s="612" t="s">
        <v>1260</v>
      </c>
      <c r="G18" s="613"/>
      <c r="H18" s="613"/>
      <c r="I18" s="613"/>
      <c r="J18" s="613"/>
      <c r="K18" s="613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4"/>
      <c r="AA18" s="615"/>
      <c r="AB18" s="615"/>
      <c r="AC18" s="615"/>
      <c r="AD18" s="615"/>
      <c r="AE18" s="610"/>
      <c r="AF18" s="624"/>
      <c r="AG18" s="624"/>
      <c r="AH18" s="624"/>
      <c r="AI18" s="624"/>
      <c r="AJ18" s="624"/>
      <c r="AK18" s="624"/>
      <c r="AL18" s="624"/>
      <c r="AM18" s="624"/>
      <c r="AN18" s="624"/>
      <c r="AO18" s="624"/>
      <c r="AP18" s="624"/>
      <c r="AQ18" s="624"/>
      <c r="AR18" s="624"/>
      <c r="AS18" s="624"/>
      <c r="AT18" s="624"/>
      <c r="AU18" s="624"/>
      <c r="AV18" s="130"/>
      <c r="AW18" s="187"/>
      <c r="AX18" s="187"/>
      <c r="AY18" s="187"/>
      <c r="AZ18" s="187"/>
      <c r="BA18" s="615">
        <v>14</v>
      </c>
      <c r="BB18" s="615"/>
      <c r="BC18" s="129"/>
      <c r="BD18" s="129"/>
      <c r="BE18" s="129"/>
    </row>
    <row r="19" spans="1:57" ht="33" customHeight="1" x14ac:dyDescent="0.15">
      <c r="A19" s="587">
        <v>15</v>
      </c>
      <c r="B19" s="587"/>
      <c r="C19" s="606" t="s">
        <v>295</v>
      </c>
      <c r="D19" s="607"/>
      <c r="E19" s="608"/>
      <c r="F19" s="588" t="s">
        <v>1362</v>
      </c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842" t="s">
        <v>669</v>
      </c>
      <c r="Y19" s="842"/>
      <c r="Z19" s="843"/>
      <c r="AA19" s="587" t="s">
        <v>380</v>
      </c>
      <c r="AB19" s="587"/>
      <c r="AC19" s="587" t="s">
        <v>1093</v>
      </c>
      <c r="AD19" s="587"/>
      <c r="AE19" s="606"/>
      <c r="AF19" s="595" t="s">
        <v>302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127" t="s">
        <v>1353</v>
      </c>
      <c r="AW19" s="205" t="s">
        <v>238</v>
      </c>
      <c r="AX19" s="183" t="s">
        <v>293</v>
      </c>
      <c r="AY19" s="183" t="s">
        <v>293</v>
      </c>
      <c r="AZ19" s="183" t="s">
        <v>293</v>
      </c>
      <c r="BA19" s="587">
        <v>15</v>
      </c>
      <c r="BB19" s="587"/>
      <c r="BC19" s="127" t="s">
        <v>293</v>
      </c>
      <c r="BD19" s="127" t="s">
        <v>293</v>
      </c>
      <c r="BE19" s="127" t="s">
        <v>293</v>
      </c>
    </row>
    <row r="20" spans="1:57" ht="33" customHeight="1" x14ac:dyDescent="0.15">
      <c r="A20" s="587">
        <v>16</v>
      </c>
      <c r="B20" s="587"/>
      <c r="C20" s="606" t="s">
        <v>325</v>
      </c>
      <c r="D20" s="607"/>
      <c r="E20" s="608"/>
      <c r="F20" s="661" t="s">
        <v>1364</v>
      </c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842" t="s">
        <v>670</v>
      </c>
      <c r="Y20" s="842"/>
      <c r="Z20" s="843"/>
      <c r="AA20" s="587" t="s">
        <v>380</v>
      </c>
      <c r="AB20" s="587"/>
      <c r="AC20" s="587" t="s">
        <v>1071</v>
      </c>
      <c r="AD20" s="587"/>
      <c r="AE20" s="606"/>
      <c r="AF20" s="595" t="s">
        <v>302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127" t="s">
        <v>1353</v>
      </c>
      <c r="AW20" s="205" t="s">
        <v>238</v>
      </c>
      <c r="AX20" s="183" t="s">
        <v>293</v>
      </c>
      <c r="AY20" s="183" t="s">
        <v>293</v>
      </c>
      <c r="AZ20" s="183" t="s">
        <v>293</v>
      </c>
      <c r="BA20" s="587">
        <v>16</v>
      </c>
      <c r="BB20" s="587"/>
      <c r="BC20" s="127" t="s">
        <v>293</v>
      </c>
      <c r="BD20" s="127" t="s">
        <v>293</v>
      </c>
      <c r="BE20" s="127" t="s">
        <v>293</v>
      </c>
    </row>
    <row r="21" spans="1:57" ht="33" customHeight="1" x14ac:dyDescent="0.15">
      <c r="A21" s="587">
        <v>17</v>
      </c>
      <c r="B21" s="587"/>
      <c r="C21" s="606" t="s">
        <v>296</v>
      </c>
      <c r="D21" s="607"/>
      <c r="E21" s="608"/>
      <c r="F21" s="588" t="s">
        <v>1365</v>
      </c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842" t="s">
        <v>671</v>
      </c>
      <c r="Y21" s="842"/>
      <c r="Z21" s="843"/>
      <c r="AA21" s="587" t="s">
        <v>380</v>
      </c>
      <c r="AB21" s="587"/>
      <c r="AC21" s="587" t="s">
        <v>1072</v>
      </c>
      <c r="AD21" s="587"/>
      <c r="AE21" s="606"/>
      <c r="AF21" s="595" t="s">
        <v>303</v>
      </c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127" t="s">
        <v>381</v>
      </c>
      <c r="AW21" s="183" t="s">
        <v>381</v>
      </c>
      <c r="AX21" s="183" t="s">
        <v>293</v>
      </c>
      <c r="AY21" s="183" t="s">
        <v>293</v>
      </c>
      <c r="AZ21" s="183" t="s">
        <v>293</v>
      </c>
      <c r="BA21" s="587">
        <v>17</v>
      </c>
      <c r="BB21" s="587"/>
      <c r="BC21" s="127" t="s">
        <v>293</v>
      </c>
      <c r="BD21" s="127" t="s">
        <v>293</v>
      </c>
      <c r="BE21" s="127" t="s">
        <v>293</v>
      </c>
    </row>
    <row r="22" spans="1:57" ht="33" customHeight="1" x14ac:dyDescent="0.15">
      <c r="A22" s="587">
        <v>18</v>
      </c>
      <c r="B22" s="587"/>
      <c r="C22" s="606" t="s">
        <v>292</v>
      </c>
      <c r="D22" s="607"/>
      <c r="E22" s="608"/>
      <c r="F22" s="588" t="s">
        <v>1363</v>
      </c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844" t="s">
        <v>672</v>
      </c>
      <c r="Y22" s="844"/>
      <c r="Z22" s="845"/>
      <c r="AA22" s="587" t="s">
        <v>380</v>
      </c>
      <c r="AB22" s="587"/>
      <c r="AC22" s="606" t="s">
        <v>1073</v>
      </c>
      <c r="AD22" s="607"/>
      <c r="AE22" s="607"/>
      <c r="AF22" s="595" t="s">
        <v>302</v>
      </c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127" t="s">
        <v>1353</v>
      </c>
      <c r="AW22" s="205" t="s">
        <v>238</v>
      </c>
      <c r="AX22" s="183" t="s">
        <v>293</v>
      </c>
      <c r="AY22" s="183" t="s">
        <v>293</v>
      </c>
      <c r="AZ22" s="183" t="s">
        <v>293</v>
      </c>
      <c r="BA22" s="587">
        <v>18</v>
      </c>
      <c r="BB22" s="587"/>
      <c r="BC22" s="127" t="s">
        <v>293</v>
      </c>
      <c r="BD22" s="127" t="s">
        <v>293</v>
      </c>
      <c r="BE22" s="127" t="s">
        <v>293</v>
      </c>
    </row>
    <row r="23" spans="1:57" ht="33" customHeight="1" x14ac:dyDescent="0.15">
      <c r="A23" s="587">
        <v>19</v>
      </c>
      <c r="B23" s="587"/>
      <c r="C23" s="606" t="s">
        <v>294</v>
      </c>
      <c r="D23" s="607"/>
      <c r="E23" s="608"/>
      <c r="F23" s="588" t="s">
        <v>1376</v>
      </c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90"/>
      <c r="AA23" s="587" t="s">
        <v>380</v>
      </c>
      <c r="AB23" s="587"/>
      <c r="AC23" s="587" t="s">
        <v>1074</v>
      </c>
      <c r="AD23" s="587"/>
      <c r="AE23" s="606"/>
      <c r="AF23" s="595" t="s">
        <v>302</v>
      </c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127" t="s">
        <v>1353</v>
      </c>
      <c r="AW23" s="205" t="s">
        <v>238</v>
      </c>
      <c r="AX23" s="183" t="s">
        <v>293</v>
      </c>
      <c r="AY23" s="183" t="s">
        <v>293</v>
      </c>
      <c r="AZ23" s="183" t="s">
        <v>293</v>
      </c>
      <c r="BA23" s="587">
        <v>19</v>
      </c>
      <c r="BB23" s="587"/>
      <c r="BC23" s="127" t="s">
        <v>293</v>
      </c>
      <c r="BD23" s="127" t="s">
        <v>293</v>
      </c>
      <c r="BE23" s="127" t="s">
        <v>293</v>
      </c>
    </row>
    <row r="24" spans="1:57" ht="33" customHeight="1" x14ac:dyDescent="0.15">
      <c r="A24" s="615">
        <v>20</v>
      </c>
      <c r="B24" s="615"/>
      <c r="C24" s="610" t="s">
        <v>297</v>
      </c>
      <c r="D24" s="616"/>
      <c r="E24" s="611"/>
      <c r="F24" s="612" t="s">
        <v>1261</v>
      </c>
      <c r="G24" s="613"/>
      <c r="H24" s="613"/>
      <c r="I24" s="613"/>
      <c r="J24" s="613"/>
      <c r="K24" s="613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4"/>
      <c r="AA24" s="615"/>
      <c r="AB24" s="615"/>
      <c r="AC24" s="615"/>
      <c r="AD24" s="615"/>
      <c r="AE24" s="610"/>
      <c r="AF24" s="648" t="s">
        <v>621</v>
      </c>
      <c r="AG24" s="648"/>
      <c r="AH24" s="648"/>
      <c r="AI24" s="648"/>
      <c r="AJ24" s="648"/>
      <c r="AK24" s="648"/>
      <c r="AL24" s="648"/>
      <c r="AM24" s="648"/>
      <c r="AN24" s="648"/>
      <c r="AO24" s="648"/>
      <c r="AP24" s="648"/>
      <c r="AQ24" s="648"/>
      <c r="AR24" s="648"/>
      <c r="AS24" s="648"/>
      <c r="AT24" s="648"/>
      <c r="AU24" s="648"/>
      <c r="AV24" s="130"/>
      <c r="AW24" s="187"/>
      <c r="AX24" s="187"/>
      <c r="AY24" s="187"/>
      <c r="AZ24" s="187"/>
      <c r="BA24" s="615">
        <v>20</v>
      </c>
      <c r="BB24" s="615"/>
      <c r="BC24" s="129"/>
      <c r="BD24" s="129"/>
      <c r="BE24" s="129"/>
    </row>
    <row r="25" spans="1:57" ht="33" customHeight="1" x14ac:dyDescent="0.15">
      <c r="A25" s="615">
        <v>21</v>
      </c>
      <c r="B25" s="615"/>
      <c r="C25" s="610" t="s">
        <v>306</v>
      </c>
      <c r="D25" s="616"/>
      <c r="E25" s="611"/>
      <c r="F25" s="612" t="s">
        <v>1262</v>
      </c>
      <c r="G25" s="613"/>
      <c r="H25" s="613"/>
      <c r="I25" s="613"/>
      <c r="J25" s="613"/>
      <c r="K25" s="613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4"/>
      <c r="AA25" s="615"/>
      <c r="AB25" s="615"/>
      <c r="AC25" s="615"/>
      <c r="AD25" s="615"/>
      <c r="AE25" s="610"/>
      <c r="AF25" s="624"/>
      <c r="AG25" s="624"/>
      <c r="AH25" s="624"/>
      <c r="AI25" s="624"/>
      <c r="AJ25" s="624"/>
      <c r="AK25" s="624"/>
      <c r="AL25" s="624"/>
      <c r="AM25" s="624"/>
      <c r="AN25" s="624"/>
      <c r="AO25" s="624"/>
      <c r="AP25" s="624"/>
      <c r="AQ25" s="624"/>
      <c r="AR25" s="624"/>
      <c r="AS25" s="624"/>
      <c r="AT25" s="624"/>
      <c r="AU25" s="624"/>
      <c r="AV25" s="130" t="s">
        <v>349</v>
      </c>
      <c r="AW25" s="187"/>
      <c r="AX25" s="187"/>
      <c r="AY25" s="187"/>
      <c r="AZ25" s="187"/>
      <c r="BA25" s="615">
        <v>21</v>
      </c>
      <c r="BB25" s="615"/>
      <c r="BC25" s="129"/>
      <c r="BD25" s="129"/>
      <c r="BE25" s="129"/>
    </row>
    <row r="26" spans="1:57" ht="33" customHeight="1" x14ac:dyDescent="0.15">
      <c r="A26" s="587">
        <v>22</v>
      </c>
      <c r="B26" s="587"/>
      <c r="C26" s="606" t="s">
        <v>295</v>
      </c>
      <c r="D26" s="607"/>
      <c r="E26" s="608"/>
      <c r="F26" s="588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842" t="s">
        <v>670</v>
      </c>
      <c r="Y26" s="842"/>
      <c r="Z26" s="843"/>
      <c r="AA26" s="587" t="s">
        <v>401</v>
      </c>
      <c r="AB26" s="587"/>
      <c r="AC26" s="587" t="s">
        <v>1075</v>
      </c>
      <c r="AD26" s="587"/>
      <c r="AE26" s="587"/>
      <c r="AF26" s="595" t="s">
        <v>302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127" t="s">
        <v>1353</v>
      </c>
      <c r="AW26" s="205" t="s">
        <v>238</v>
      </c>
      <c r="AX26" s="183" t="s">
        <v>293</v>
      </c>
      <c r="AY26" s="183" t="s">
        <v>293</v>
      </c>
      <c r="AZ26" s="183" t="s">
        <v>293</v>
      </c>
      <c r="BA26" s="587">
        <v>22</v>
      </c>
      <c r="BB26" s="587"/>
      <c r="BC26" s="127" t="s">
        <v>293</v>
      </c>
      <c r="BD26" s="127" t="s">
        <v>293</v>
      </c>
      <c r="BE26" s="127" t="s">
        <v>293</v>
      </c>
    </row>
    <row r="27" spans="1:57" ht="33" customHeight="1" x14ac:dyDescent="0.15">
      <c r="A27" s="587">
        <v>23</v>
      </c>
      <c r="B27" s="587"/>
      <c r="C27" s="606" t="s">
        <v>325</v>
      </c>
      <c r="D27" s="607"/>
      <c r="E27" s="608"/>
      <c r="F27" s="767" t="s">
        <v>1366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842" t="s">
        <v>665</v>
      </c>
      <c r="Y27" s="842"/>
      <c r="Z27" s="843"/>
      <c r="AA27" s="587" t="s">
        <v>401</v>
      </c>
      <c r="AB27" s="587"/>
      <c r="AC27" s="587" t="s">
        <v>1076</v>
      </c>
      <c r="AD27" s="587"/>
      <c r="AE27" s="587"/>
      <c r="AF27" s="595" t="s">
        <v>302</v>
      </c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127" t="s">
        <v>1353</v>
      </c>
      <c r="AW27" s="205" t="s">
        <v>238</v>
      </c>
      <c r="AX27" s="183" t="s">
        <v>293</v>
      </c>
      <c r="AY27" s="183" t="s">
        <v>293</v>
      </c>
      <c r="AZ27" s="183" t="s">
        <v>293</v>
      </c>
      <c r="BA27" s="587">
        <v>23</v>
      </c>
      <c r="BB27" s="587"/>
      <c r="BC27" s="127" t="s">
        <v>293</v>
      </c>
      <c r="BD27" s="127" t="s">
        <v>293</v>
      </c>
      <c r="BE27" s="127" t="s">
        <v>293</v>
      </c>
    </row>
    <row r="28" spans="1:57" ht="33" customHeight="1" x14ac:dyDescent="0.15">
      <c r="A28" s="587">
        <v>24</v>
      </c>
      <c r="B28" s="587"/>
      <c r="C28" s="606" t="s">
        <v>296</v>
      </c>
      <c r="D28" s="607"/>
      <c r="E28" s="608"/>
      <c r="F28" s="839" t="s">
        <v>1185</v>
      </c>
      <c r="G28" s="840"/>
      <c r="H28" s="840"/>
      <c r="I28" s="840"/>
      <c r="J28" s="840"/>
      <c r="K28" s="840"/>
      <c r="L28" s="840"/>
      <c r="M28" s="840"/>
      <c r="N28" s="840"/>
      <c r="O28" s="840"/>
      <c r="P28" s="840"/>
      <c r="Q28" s="840"/>
      <c r="R28" s="840"/>
      <c r="S28" s="840"/>
      <c r="T28" s="840"/>
      <c r="U28" s="840"/>
      <c r="V28" s="840"/>
      <c r="W28" s="840"/>
      <c r="X28" s="840"/>
      <c r="Y28" s="840"/>
      <c r="Z28" s="841"/>
      <c r="AA28" s="587" t="s">
        <v>401</v>
      </c>
      <c r="AB28" s="587"/>
      <c r="AC28" s="587" t="s">
        <v>1077</v>
      </c>
      <c r="AD28" s="587"/>
      <c r="AE28" s="587"/>
      <c r="AF28" s="595" t="s">
        <v>303</v>
      </c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127" t="s">
        <v>381</v>
      </c>
      <c r="AW28" s="183" t="s">
        <v>381</v>
      </c>
      <c r="AX28" s="183" t="s">
        <v>293</v>
      </c>
      <c r="AY28" s="183" t="s">
        <v>293</v>
      </c>
      <c r="AZ28" s="183" t="s">
        <v>293</v>
      </c>
      <c r="BA28" s="587">
        <v>24</v>
      </c>
      <c r="BB28" s="587"/>
      <c r="BC28" s="127" t="s">
        <v>293</v>
      </c>
      <c r="BD28" s="127" t="s">
        <v>293</v>
      </c>
      <c r="BE28" s="127" t="s">
        <v>293</v>
      </c>
    </row>
    <row r="29" spans="1:57" ht="33" customHeight="1" x14ac:dyDescent="0.15">
      <c r="A29" s="587">
        <v>25</v>
      </c>
      <c r="B29" s="587"/>
      <c r="C29" s="606" t="s">
        <v>292</v>
      </c>
      <c r="D29" s="607"/>
      <c r="E29" s="608"/>
      <c r="F29" s="661" t="s">
        <v>565</v>
      </c>
      <c r="G29" s="662"/>
      <c r="H29" s="662"/>
      <c r="I29" s="662"/>
      <c r="J29" s="662"/>
      <c r="K29" s="662"/>
      <c r="L29" s="662"/>
      <c r="M29" s="662"/>
      <c r="N29" s="662"/>
      <c r="O29" s="662"/>
      <c r="P29" s="662"/>
      <c r="Q29" s="662"/>
      <c r="R29" s="662"/>
      <c r="S29" s="662"/>
      <c r="T29" s="662"/>
      <c r="U29" s="662"/>
      <c r="V29" s="662"/>
      <c r="W29" s="662"/>
      <c r="X29" s="662"/>
      <c r="Y29" s="662"/>
      <c r="Z29" s="663"/>
      <c r="AA29" s="587" t="s">
        <v>401</v>
      </c>
      <c r="AB29" s="587"/>
      <c r="AC29" s="587" t="s">
        <v>1095</v>
      </c>
      <c r="AD29" s="587"/>
      <c r="AE29" s="587"/>
      <c r="AF29" s="595" t="s">
        <v>1367</v>
      </c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5"/>
      <c r="AU29" s="595"/>
      <c r="AV29" s="127" t="s">
        <v>1353</v>
      </c>
      <c r="AW29" s="183" t="s">
        <v>237</v>
      </c>
      <c r="AX29" s="183" t="s">
        <v>293</v>
      </c>
      <c r="AY29" s="183" t="s">
        <v>293</v>
      </c>
      <c r="AZ29" s="183" t="s">
        <v>293</v>
      </c>
      <c r="BA29" s="587">
        <v>25</v>
      </c>
      <c r="BB29" s="587"/>
      <c r="BC29" s="127" t="s">
        <v>293</v>
      </c>
      <c r="BD29" s="127" t="s">
        <v>293</v>
      </c>
      <c r="BE29" s="127" t="s">
        <v>293</v>
      </c>
    </row>
    <row r="30" spans="1:57" ht="33" customHeight="1" x14ac:dyDescent="0.15">
      <c r="A30" s="587">
        <v>26</v>
      </c>
      <c r="B30" s="587"/>
      <c r="C30" s="606" t="s">
        <v>294</v>
      </c>
      <c r="D30" s="607"/>
      <c r="E30" s="608"/>
      <c r="F30" s="661" t="s">
        <v>566</v>
      </c>
      <c r="G30" s="662"/>
      <c r="H30" s="662"/>
      <c r="I30" s="662"/>
      <c r="J30" s="662"/>
      <c r="K30" s="662"/>
      <c r="L30" s="662"/>
      <c r="M30" s="662"/>
      <c r="N30" s="662"/>
      <c r="O30" s="662"/>
      <c r="P30" s="662"/>
      <c r="Q30" s="662"/>
      <c r="R30" s="662"/>
      <c r="S30" s="662"/>
      <c r="T30" s="662"/>
      <c r="U30" s="662"/>
      <c r="V30" s="662"/>
      <c r="W30" s="662"/>
      <c r="X30" s="662"/>
      <c r="Y30" s="662"/>
      <c r="Z30" s="663"/>
      <c r="AA30" s="587" t="s">
        <v>401</v>
      </c>
      <c r="AB30" s="587"/>
      <c r="AC30" s="587" t="s">
        <v>1094</v>
      </c>
      <c r="AD30" s="587"/>
      <c r="AE30" s="587"/>
      <c r="AF30" s="595" t="s">
        <v>1367</v>
      </c>
      <c r="AG30" s="595"/>
      <c r="AH30" s="595"/>
      <c r="AI30" s="595"/>
      <c r="AJ30" s="595"/>
      <c r="AK30" s="595"/>
      <c r="AL30" s="595"/>
      <c r="AM30" s="595"/>
      <c r="AN30" s="595"/>
      <c r="AO30" s="595"/>
      <c r="AP30" s="595"/>
      <c r="AQ30" s="595"/>
      <c r="AR30" s="595"/>
      <c r="AS30" s="595"/>
      <c r="AT30" s="595"/>
      <c r="AU30" s="595"/>
      <c r="AV30" s="127" t="s">
        <v>1353</v>
      </c>
      <c r="AW30" s="183" t="s">
        <v>237</v>
      </c>
      <c r="AX30" s="183" t="s">
        <v>293</v>
      </c>
      <c r="AY30" s="183" t="s">
        <v>293</v>
      </c>
      <c r="AZ30" s="183" t="s">
        <v>293</v>
      </c>
      <c r="BA30" s="587">
        <v>26</v>
      </c>
      <c r="BB30" s="587"/>
      <c r="BC30" s="127" t="s">
        <v>293</v>
      </c>
      <c r="BD30" s="127" t="s">
        <v>293</v>
      </c>
      <c r="BE30" s="127" t="s">
        <v>293</v>
      </c>
    </row>
    <row r="31" spans="1:57" ht="33" customHeight="1" x14ac:dyDescent="0.15">
      <c r="A31" s="615">
        <v>27</v>
      </c>
      <c r="B31" s="615"/>
      <c r="C31" s="610" t="s">
        <v>297</v>
      </c>
      <c r="D31" s="616"/>
      <c r="E31" s="611"/>
      <c r="F31" s="660" t="s">
        <v>549</v>
      </c>
      <c r="G31" s="833"/>
      <c r="H31" s="833"/>
      <c r="I31" s="833"/>
      <c r="J31" s="833"/>
      <c r="K31" s="833"/>
      <c r="L31" s="833"/>
      <c r="M31" s="833"/>
      <c r="N31" s="833"/>
      <c r="O31" s="833"/>
      <c r="P31" s="833"/>
      <c r="Q31" s="833"/>
      <c r="R31" s="833"/>
      <c r="S31" s="833"/>
      <c r="T31" s="833"/>
      <c r="U31" s="833"/>
      <c r="V31" s="833"/>
      <c r="W31" s="833"/>
      <c r="X31" s="833"/>
      <c r="Y31" s="833"/>
      <c r="Z31" s="834"/>
      <c r="AA31" s="835" t="s">
        <v>401</v>
      </c>
      <c r="AB31" s="835"/>
      <c r="AC31" s="835" t="s">
        <v>1096</v>
      </c>
      <c r="AD31" s="835"/>
      <c r="AE31" s="835"/>
      <c r="AF31" s="648" t="s">
        <v>395</v>
      </c>
      <c r="AG31" s="648"/>
      <c r="AH31" s="648"/>
      <c r="AI31" s="648"/>
      <c r="AJ31" s="648"/>
      <c r="AK31" s="648"/>
      <c r="AL31" s="648"/>
      <c r="AM31" s="648"/>
      <c r="AN31" s="648"/>
      <c r="AO31" s="648"/>
      <c r="AP31" s="648"/>
      <c r="AQ31" s="648"/>
      <c r="AR31" s="648"/>
      <c r="AS31" s="648"/>
      <c r="AT31" s="648"/>
      <c r="AU31" s="648"/>
      <c r="AV31" s="351"/>
      <c r="AW31" s="352" t="s">
        <v>237</v>
      </c>
      <c r="AX31" s="352" t="s">
        <v>237</v>
      </c>
      <c r="AY31" s="352" t="s">
        <v>237</v>
      </c>
      <c r="AZ31" s="352" t="s">
        <v>237</v>
      </c>
      <c r="BA31" s="835">
        <v>27</v>
      </c>
      <c r="BB31" s="835"/>
      <c r="BC31" s="127" t="s">
        <v>293</v>
      </c>
      <c r="BD31" s="127" t="s">
        <v>293</v>
      </c>
      <c r="BE31" s="127" t="s">
        <v>293</v>
      </c>
    </row>
    <row r="32" spans="1:57" ht="33" customHeight="1" x14ac:dyDescent="0.15">
      <c r="A32" s="615">
        <v>28</v>
      </c>
      <c r="B32" s="615"/>
      <c r="C32" s="610" t="s">
        <v>306</v>
      </c>
      <c r="D32" s="616"/>
      <c r="E32" s="611"/>
      <c r="F32" s="612"/>
      <c r="G32" s="613"/>
      <c r="H32" s="613"/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4"/>
      <c r="AA32" s="615"/>
      <c r="AB32" s="615"/>
      <c r="AC32" s="615"/>
      <c r="AD32" s="615"/>
      <c r="AE32" s="615"/>
      <c r="AF32" s="624"/>
      <c r="AG32" s="624"/>
      <c r="AH32" s="624"/>
      <c r="AI32" s="624"/>
      <c r="AJ32" s="624"/>
      <c r="AK32" s="624"/>
      <c r="AL32" s="624"/>
      <c r="AM32" s="624"/>
      <c r="AN32" s="624"/>
      <c r="AO32" s="624"/>
      <c r="AP32" s="624"/>
      <c r="AQ32" s="624"/>
      <c r="AR32" s="624"/>
      <c r="AS32" s="624"/>
      <c r="AT32" s="624"/>
      <c r="AU32" s="624"/>
      <c r="AV32" s="129"/>
      <c r="AW32" s="187"/>
      <c r="AX32" s="187"/>
      <c r="AY32" s="187"/>
      <c r="AZ32" s="187"/>
      <c r="BA32" s="610">
        <v>28</v>
      </c>
      <c r="BB32" s="611"/>
      <c r="BC32" s="129"/>
      <c r="BD32" s="129"/>
      <c r="BE32" s="129"/>
    </row>
    <row r="33" spans="1:57" ht="33" customHeight="1" x14ac:dyDescent="0.15">
      <c r="A33" s="587">
        <v>29</v>
      </c>
      <c r="B33" s="587"/>
      <c r="C33" s="606" t="s">
        <v>295</v>
      </c>
      <c r="D33" s="607"/>
      <c r="E33" s="608"/>
      <c r="F33" s="661" t="s">
        <v>567</v>
      </c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662"/>
      <c r="U33" s="662"/>
      <c r="V33" s="662"/>
      <c r="W33" s="662"/>
      <c r="X33" s="662"/>
      <c r="Y33" s="662"/>
      <c r="Z33" s="663"/>
      <c r="AA33" s="587" t="s">
        <v>380</v>
      </c>
      <c r="AB33" s="587"/>
      <c r="AC33" s="587" t="s">
        <v>1096</v>
      </c>
      <c r="AD33" s="587"/>
      <c r="AE33" s="587"/>
      <c r="AF33" s="595" t="s">
        <v>1367</v>
      </c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127" t="s">
        <v>1355</v>
      </c>
      <c r="AW33" s="183" t="s">
        <v>237</v>
      </c>
      <c r="AX33" s="183" t="s">
        <v>293</v>
      </c>
      <c r="AY33" s="183" t="s">
        <v>293</v>
      </c>
      <c r="AZ33" s="183" t="s">
        <v>293</v>
      </c>
      <c r="BA33" s="606">
        <v>29</v>
      </c>
      <c r="BB33" s="608"/>
      <c r="BC33" s="127" t="s">
        <v>293</v>
      </c>
      <c r="BD33" s="127" t="s">
        <v>293</v>
      </c>
      <c r="BE33" s="127" t="s">
        <v>293</v>
      </c>
    </row>
    <row r="34" spans="1:57" ht="33" customHeight="1" x14ac:dyDescent="0.15">
      <c r="A34" s="826">
        <v>30</v>
      </c>
      <c r="B34" s="826"/>
      <c r="C34" s="827" t="s">
        <v>400</v>
      </c>
      <c r="D34" s="828"/>
      <c r="E34" s="829"/>
      <c r="F34" s="830" t="s">
        <v>568</v>
      </c>
      <c r="G34" s="831"/>
      <c r="H34" s="831"/>
      <c r="I34" s="831"/>
      <c r="J34" s="831"/>
      <c r="K34" s="831"/>
      <c r="L34" s="831"/>
      <c r="M34" s="831"/>
      <c r="N34" s="831"/>
      <c r="O34" s="831"/>
      <c r="P34" s="831"/>
      <c r="Q34" s="831"/>
      <c r="R34" s="831"/>
      <c r="S34" s="831"/>
      <c r="T34" s="831"/>
      <c r="U34" s="831"/>
      <c r="V34" s="831"/>
      <c r="W34" s="831"/>
      <c r="X34" s="831"/>
      <c r="Y34" s="831"/>
      <c r="Z34" s="832"/>
      <c r="AA34" s="826" t="s">
        <v>380</v>
      </c>
      <c r="AB34" s="826"/>
      <c r="AC34" s="826" t="s">
        <v>1097</v>
      </c>
      <c r="AD34" s="826"/>
      <c r="AE34" s="826"/>
      <c r="AF34" s="838" t="s">
        <v>1367</v>
      </c>
      <c r="AG34" s="838"/>
      <c r="AH34" s="838"/>
      <c r="AI34" s="838"/>
      <c r="AJ34" s="838"/>
      <c r="AK34" s="838"/>
      <c r="AL34" s="838"/>
      <c r="AM34" s="838"/>
      <c r="AN34" s="838"/>
      <c r="AO34" s="838"/>
      <c r="AP34" s="838"/>
      <c r="AQ34" s="838"/>
      <c r="AR34" s="838"/>
      <c r="AS34" s="838"/>
      <c r="AT34" s="838"/>
      <c r="AU34" s="838"/>
      <c r="AV34" s="147" t="s">
        <v>1356</v>
      </c>
      <c r="AW34" s="191" t="s">
        <v>237</v>
      </c>
      <c r="AX34" s="191" t="s">
        <v>293</v>
      </c>
      <c r="AY34" s="191" t="s">
        <v>293</v>
      </c>
      <c r="AZ34" s="191" t="s">
        <v>293</v>
      </c>
      <c r="BA34" s="826">
        <v>30</v>
      </c>
      <c r="BB34" s="826"/>
      <c r="BC34" s="147" t="s">
        <v>293</v>
      </c>
      <c r="BD34" s="147" t="s">
        <v>293</v>
      </c>
      <c r="BE34" s="147" t="s">
        <v>293</v>
      </c>
    </row>
    <row r="35" spans="1:57" s="2" customFormat="1" ht="8.25" customHeight="1" x14ac:dyDescent="0.15">
      <c r="A35" s="88"/>
      <c r="B35" s="90"/>
      <c r="C35" s="88"/>
      <c r="D35" s="89"/>
      <c r="E35" s="89"/>
      <c r="F35" s="837"/>
      <c r="G35" s="837"/>
      <c r="H35" s="837"/>
      <c r="I35" s="837"/>
      <c r="J35" s="837"/>
      <c r="K35" s="837"/>
      <c r="L35" s="837"/>
      <c r="M35" s="837"/>
      <c r="N35" s="837"/>
      <c r="O35" s="837"/>
      <c r="P35" s="837"/>
      <c r="Q35" s="837"/>
      <c r="R35" s="837"/>
      <c r="S35" s="837"/>
      <c r="T35" s="837"/>
      <c r="U35" s="837"/>
      <c r="V35" s="837"/>
      <c r="W35" s="837"/>
      <c r="X35" s="837"/>
      <c r="Y35" s="837"/>
      <c r="Z35" s="837"/>
      <c r="AA35" s="89"/>
      <c r="AB35" s="90"/>
      <c r="AC35" s="88" t="s">
        <v>1332</v>
      </c>
      <c r="AD35" s="89"/>
      <c r="AE35" s="90"/>
      <c r="AF35" s="11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48"/>
      <c r="AW35" s="218"/>
      <c r="AX35" s="218"/>
      <c r="AY35" s="218"/>
      <c r="AZ35" s="218"/>
      <c r="BA35" s="88"/>
      <c r="BB35" s="90"/>
      <c r="BC35" s="131"/>
      <c r="BD35" s="131"/>
      <c r="BE35" s="131"/>
    </row>
    <row r="36" spans="1:57" ht="15" customHeight="1" x14ac:dyDescent="0.15">
      <c r="A36" s="836" t="s">
        <v>322</v>
      </c>
      <c r="B36" s="836"/>
      <c r="C36" s="57" t="s">
        <v>265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3"/>
      <c r="AG36" s="3"/>
      <c r="AH36" s="3"/>
      <c r="AI36" s="3"/>
      <c r="AJ36" s="3"/>
      <c r="AK36" s="3"/>
      <c r="AL36" s="3"/>
      <c r="AM36" s="3"/>
      <c r="AN36" s="6"/>
      <c r="AO36" s="792"/>
      <c r="AP36" s="792"/>
      <c r="AQ36" s="792"/>
      <c r="AR36" s="792"/>
      <c r="AS36" s="792"/>
      <c r="AT36" s="792" t="s">
        <v>355</v>
      </c>
      <c r="AU36" s="792"/>
      <c r="AV36" s="792"/>
      <c r="AW36" s="813" t="s">
        <v>357</v>
      </c>
      <c r="AX36" s="813"/>
      <c r="AY36" s="813"/>
      <c r="AZ36" s="792" t="s">
        <v>358</v>
      </c>
      <c r="BA36" s="792"/>
      <c r="BB36" s="792"/>
    </row>
    <row r="37" spans="1:57" ht="15" customHeight="1" x14ac:dyDescent="0.15">
      <c r="A37" s="604"/>
      <c r="B37" s="604"/>
      <c r="C37" s="57"/>
      <c r="D37" s="58"/>
      <c r="E37" s="58"/>
      <c r="F37" s="609" t="s">
        <v>1289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"/>
      <c r="AO37" s="583" t="s">
        <v>359</v>
      </c>
      <c r="AP37" s="583"/>
      <c r="AQ37" s="583"/>
      <c r="AR37" s="583"/>
      <c r="AS37" s="583"/>
      <c r="AT37" s="814">
        <f>COUNTIF(BC5:BC34,"○")</f>
        <v>23</v>
      </c>
      <c r="AU37" s="815"/>
      <c r="AV37" s="820" t="s">
        <v>326</v>
      </c>
      <c r="AW37" s="549">
        <f>COUNTIF(BD5:BD34,"○")</f>
        <v>23</v>
      </c>
      <c r="AX37" s="795"/>
      <c r="AY37" s="555" t="s">
        <v>326</v>
      </c>
      <c r="AZ37" s="549">
        <f>COUNTIF(BE5:BE34,"○")</f>
        <v>23</v>
      </c>
      <c r="BA37" s="795"/>
      <c r="BB37" s="555" t="s">
        <v>326</v>
      </c>
    </row>
    <row r="38" spans="1:57" ht="15" customHeight="1" x14ac:dyDescent="0.15">
      <c r="A38" s="604"/>
      <c r="B38" s="604"/>
      <c r="C38" s="57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"/>
      <c r="AO38" s="583"/>
      <c r="AP38" s="583"/>
      <c r="AQ38" s="583"/>
      <c r="AR38" s="583"/>
      <c r="AS38" s="583"/>
      <c r="AT38" s="816"/>
      <c r="AU38" s="817"/>
      <c r="AV38" s="821"/>
      <c r="AW38" s="796"/>
      <c r="AX38" s="810"/>
      <c r="AY38" s="793"/>
      <c r="AZ38" s="796"/>
      <c r="BA38" s="810"/>
      <c r="BB38" s="793"/>
    </row>
    <row r="39" spans="1:57" ht="15" customHeight="1" x14ac:dyDescent="0.15">
      <c r="A39" s="604"/>
      <c r="B39" s="604"/>
      <c r="C39" s="57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"/>
      <c r="AO39" s="583"/>
      <c r="AP39" s="583"/>
      <c r="AQ39" s="583"/>
      <c r="AR39" s="583"/>
      <c r="AS39" s="583"/>
      <c r="AT39" s="818"/>
      <c r="AU39" s="819"/>
      <c r="AV39" s="825"/>
      <c r="AW39" s="811"/>
      <c r="AX39" s="812"/>
      <c r="AY39" s="809"/>
      <c r="AZ39" s="811"/>
      <c r="BA39" s="812"/>
      <c r="BB39" s="809"/>
    </row>
    <row r="40" spans="1:57" ht="15" customHeight="1" x14ac:dyDescent="0.15">
      <c r="A40" s="604"/>
      <c r="B40" s="604"/>
      <c r="C40" s="57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"/>
      <c r="AO40" s="583" t="s">
        <v>360</v>
      </c>
      <c r="AP40" s="583"/>
      <c r="AQ40" s="583"/>
      <c r="AR40" s="583"/>
      <c r="AS40" s="583"/>
      <c r="AT40" s="800">
        <f>'R2 ５月ok'!AT40:AV42+AT37</f>
        <v>38</v>
      </c>
      <c r="AU40" s="801"/>
      <c r="AV40" s="802"/>
      <c r="AW40" s="800">
        <f>'R2 ５月ok'!AW40:AY42+AW37</f>
        <v>40</v>
      </c>
      <c r="AX40" s="801"/>
      <c r="AY40" s="802"/>
      <c r="AZ40" s="800">
        <f>'R2 ５月ok'!AZ40:BB42+AZ37</f>
        <v>40</v>
      </c>
      <c r="BA40" s="801"/>
      <c r="BB40" s="802"/>
    </row>
    <row r="41" spans="1:57" ht="15" customHeight="1" x14ac:dyDescent="0.15">
      <c r="A41" s="604"/>
      <c r="B41" s="604"/>
      <c r="C41" s="57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"/>
      <c r="AO41" s="583"/>
      <c r="AP41" s="583"/>
      <c r="AQ41" s="583"/>
      <c r="AR41" s="583"/>
      <c r="AS41" s="583"/>
      <c r="AT41" s="803"/>
      <c r="AU41" s="804"/>
      <c r="AV41" s="805"/>
      <c r="AW41" s="803"/>
      <c r="AX41" s="804"/>
      <c r="AY41" s="805"/>
      <c r="AZ41" s="803"/>
      <c r="BA41" s="804"/>
      <c r="BB41" s="805"/>
    </row>
    <row r="42" spans="1:57" ht="15" customHeight="1" x14ac:dyDescent="0.15">
      <c r="A42" s="604"/>
      <c r="B42" s="604"/>
      <c r="C42" s="57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"/>
      <c r="AO42" s="583"/>
      <c r="AP42" s="583"/>
      <c r="AQ42" s="583"/>
      <c r="AR42" s="583"/>
      <c r="AS42" s="583"/>
      <c r="AT42" s="806"/>
      <c r="AU42" s="807"/>
      <c r="AV42" s="808"/>
      <c r="AW42" s="806"/>
      <c r="AX42" s="807"/>
      <c r="AY42" s="808"/>
      <c r="AZ42" s="806"/>
      <c r="BA42" s="807"/>
      <c r="BB42" s="808"/>
    </row>
    <row r="43" spans="1:57" ht="15" customHeight="1" x14ac:dyDescent="0.15">
      <c r="A43" s="604"/>
      <c r="B43" s="604"/>
      <c r="C43" s="57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"/>
      <c r="AO43" s="583" t="s">
        <v>331</v>
      </c>
      <c r="AP43" s="583"/>
      <c r="AQ43" s="583"/>
      <c r="AR43" s="583"/>
      <c r="AS43" s="583"/>
      <c r="AT43" s="800">
        <f>(AT40)</f>
        <v>38</v>
      </c>
      <c r="AU43" s="801"/>
      <c r="AV43" s="802"/>
      <c r="AW43" s="800">
        <f>(AW40)</f>
        <v>40</v>
      </c>
      <c r="AX43" s="801"/>
      <c r="AY43" s="802"/>
      <c r="AZ43" s="800">
        <f>(AZ40)</f>
        <v>40</v>
      </c>
      <c r="BA43" s="801"/>
      <c r="BB43" s="802"/>
    </row>
    <row r="44" spans="1:57" ht="15" customHeight="1" x14ac:dyDescent="0.15">
      <c r="A44" s="604"/>
      <c r="B44" s="604"/>
      <c r="C44" s="57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"/>
      <c r="AO44" s="583"/>
      <c r="AP44" s="583"/>
      <c r="AQ44" s="583"/>
      <c r="AR44" s="583"/>
      <c r="AS44" s="583"/>
      <c r="AT44" s="803"/>
      <c r="AU44" s="804"/>
      <c r="AV44" s="805"/>
      <c r="AW44" s="803"/>
      <c r="AX44" s="804"/>
      <c r="AY44" s="805"/>
      <c r="AZ44" s="803"/>
      <c r="BA44" s="804"/>
      <c r="BB44" s="805"/>
    </row>
    <row r="45" spans="1:57" ht="15" customHeight="1" x14ac:dyDescent="0.15">
      <c r="A45" s="604"/>
      <c r="B45" s="604"/>
      <c r="C45" s="57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"/>
      <c r="AO45" s="583"/>
      <c r="AP45" s="583"/>
      <c r="AQ45" s="583"/>
      <c r="AR45" s="583"/>
      <c r="AS45" s="583"/>
      <c r="AT45" s="806"/>
      <c r="AU45" s="807"/>
      <c r="AV45" s="808"/>
      <c r="AW45" s="806"/>
      <c r="AX45" s="807"/>
      <c r="AY45" s="808"/>
      <c r="AZ45" s="806"/>
      <c r="BA45" s="807"/>
      <c r="BB45" s="808"/>
    </row>
    <row r="46" spans="1:57" ht="15" customHeight="1" x14ac:dyDescent="0.15">
      <c r="A46" s="604"/>
      <c r="B46" s="604"/>
      <c r="C46" s="93"/>
      <c r="D46" s="92"/>
      <c r="E46" s="92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563" t="s">
        <v>288</v>
      </c>
      <c r="X46" s="823"/>
      <c r="Y46" s="823"/>
      <c r="Z46" s="563" t="s">
        <v>289</v>
      </c>
      <c r="AA46" s="823"/>
      <c r="AB46" s="823"/>
      <c r="AC46" s="563" t="s">
        <v>290</v>
      </c>
      <c r="AD46" s="823"/>
      <c r="AE46" s="823"/>
      <c r="AF46" s="824" t="s">
        <v>361</v>
      </c>
      <c r="AG46" s="823"/>
      <c r="AH46" s="823"/>
      <c r="AI46" s="563" t="s">
        <v>362</v>
      </c>
      <c r="AJ46" s="823"/>
      <c r="AK46" s="823"/>
      <c r="AL46" s="563" t="s">
        <v>363</v>
      </c>
      <c r="AM46" s="823"/>
      <c r="AN46" s="823"/>
      <c r="AO46" s="573" t="s">
        <v>364</v>
      </c>
      <c r="AP46" s="574"/>
      <c r="AQ46" s="574"/>
      <c r="AR46" s="574"/>
      <c r="AS46" s="575"/>
      <c r="AT46" s="549">
        <f>COUNTIF(AX4:AX34,"○")</f>
        <v>22</v>
      </c>
      <c r="AU46" s="795"/>
      <c r="AV46" s="820" t="s">
        <v>332</v>
      </c>
      <c r="AW46" s="549">
        <f>COUNTIF(AY4:AY34,"○")</f>
        <v>22</v>
      </c>
      <c r="AX46" s="795"/>
      <c r="AY46" s="555" t="s">
        <v>332</v>
      </c>
      <c r="AZ46" s="549">
        <f>COUNTIF(AZ4:AZ34,"○")</f>
        <v>22</v>
      </c>
      <c r="BA46" s="795"/>
      <c r="BB46" s="555" t="s">
        <v>332</v>
      </c>
    </row>
    <row r="47" spans="1:57" ht="15" customHeight="1" x14ac:dyDescent="0.15">
      <c r="A47" s="604"/>
      <c r="B47" s="604"/>
      <c r="C47" s="93"/>
      <c r="D47" s="92"/>
      <c r="E47" s="92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559">
        <f>AT46</f>
        <v>22</v>
      </c>
      <c r="X47" s="560"/>
      <c r="Y47" s="680" t="s">
        <v>306</v>
      </c>
      <c r="Z47" s="559">
        <f>AW46</f>
        <v>22</v>
      </c>
      <c r="AA47" s="560"/>
      <c r="AB47" s="680" t="s">
        <v>306</v>
      </c>
      <c r="AC47" s="559">
        <f>AZ46</f>
        <v>22</v>
      </c>
      <c r="AD47" s="560"/>
      <c r="AE47" s="680" t="s">
        <v>306</v>
      </c>
      <c r="AF47" s="560">
        <f>AT46</f>
        <v>22</v>
      </c>
      <c r="AG47" s="560"/>
      <c r="AH47" s="680" t="s">
        <v>326</v>
      </c>
      <c r="AI47" s="559">
        <f>AW46</f>
        <v>22</v>
      </c>
      <c r="AJ47" s="560"/>
      <c r="AK47" s="680" t="s">
        <v>326</v>
      </c>
      <c r="AL47" s="559">
        <f>AZ46</f>
        <v>22</v>
      </c>
      <c r="AM47" s="560"/>
      <c r="AN47" s="680" t="s">
        <v>326</v>
      </c>
      <c r="AO47" s="576"/>
      <c r="AP47" s="577"/>
      <c r="AQ47" s="577"/>
      <c r="AR47" s="577"/>
      <c r="AS47" s="578"/>
      <c r="AT47" s="796"/>
      <c r="AU47" s="797"/>
      <c r="AV47" s="821"/>
      <c r="AW47" s="796"/>
      <c r="AX47" s="797"/>
      <c r="AY47" s="793"/>
      <c r="AZ47" s="796"/>
      <c r="BA47" s="797"/>
      <c r="BB47" s="793"/>
    </row>
    <row r="48" spans="1:57" ht="15" customHeight="1" x14ac:dyDescent="0.15">
      <c r="A48" s="604"/>
      <c r="B48" s="604"/>
      <c r="C48" s="93"/>
      <c r="D48" s="92"/>
      <c r="E48" s="92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561"/>
      <c r="X48" s="562"/>
      <c r="Y48" s="794"/>
      <c r="Z48" s="561"/>
      <c r="AA48" s="562"/>
      <c r="AB48" s="794"/>
      <c r="AC48" s="561"/>
      <c r="AD48" s="562"/>
      <c r="AE48" s="794"/>
      <c r="AF48" s="562"/>
      <c r="AG48" s="562"/>
      <c r="AH48" s="794"/>
      <c r="AI48" s="561"/>
      <c r="AJ48" s="562"/>
      <c r="AK48" s="794"/>
      <c r="AL48" s="561"/>
      <c r="AM48" s="562"/>
      <c r="AN48" s="794"/>
      <c r="AO48" s="579"/>
      <c r="AP48" s="580"/>
      <c r="AQ48" s="580"/>
      <c r="AR48" s="580"/>
      <c r="AS48" s="581"/>
      <c r="AT48" s="798"/>
      <c r="AU48" s="799"/>
      <c r="AV48" s="822"/>
      <c r="AW48" s="798"/>
      <c r="AX48" s="799"/>
      <c r="AY48" s="794"/>
      <c r="AZ48" s="798"/>
      <c r="BA48" s="799"/>
      <c r="BB48" s="794"/>
    </row>
    <row r="49" spans="1:54" ht="15" customHeight="1" x14ac:dyDescent="0.15">
      <c r="A49" s="604"/>
      <c r="B49" s="604"/>
      <c r="C49" s="93"/>
      <c r="D49" s="92"/>
      <c r="E49" s="92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563" t="s">
        <v>288</v>
      </c>
      <c r="X49" s="823"/>
      <c r="Y49" s="823"/>
      <c r="Z49" s="563" t="s">
        <v>289</v>
      </c>
      <c r="AA49" s="823"/>
      <c r="AB49" s="823"/>
      <c r="AC49" s="563" t="s">
        <v>290</v>
      </c>
      <c r="AD49" s="823"/>
      <c r="AE49" s="823"/>
      <c r="AF49" s="824" t="s">
        <v>361</v>
      </c>
      <c r="AG49" s="823"/>
      <c r="AH49" s="823"/>
      <c r="AI49" s="563" t="s">
        <v>362</v>
      </c>
      <c r="AJ49" s="823"/>
      <c r="AK49" s="823"/>
      <c r="AL49" s="563" t="s">
        <v>363</v>
      </c>
      <c r="AM49" s="823"/>
      <c r="AN49" s="823"/>
      <c r="AO49" s="573" t="s">
        <v>365</v>
      </c>
      <c r="AP49" s="574"/>
      <c r="AQ49" s="574"/>
      <c r="AR49" s="574"/>
      <c r="AS49" s="575"/>
      <c r="AT49" s="549">
        <f>AT46+'R2 ５月ok'!AT49:AU51</f>
        <v>34</v>
      </c>
      <c r="AU49" s="795"/>
      <c r="AV49" s="820" t="s">
        <v>332</v>
      </c>
      <c r="AW49" s="549">
        <f>AW46+'R2 ５月ok'!AW49:AX51</f>
        <v>34</v>
      </c>
      <c r="AX49" s="795"/>
      <c r="AY49" s="555" t="s">
        <v>332</v>
      </c>
      <c r="AZ49" s="549">
        <f>AZ46+'R2 ５月ok'!AZ49:BA51</f>
        <v>34</v>
      </c>
      <c r="BA49" s="795"/>
      <c r="BB49" s="555" t="s">
        <v>332</v>
      </c>
    </row>
    <row r="50" spans="1:54" ht="15" customHeight="1" x14ac:dyDescent="0.15">
      <c r="A50" s="604"/>
      <c r="B50" s="604"/>
      <c r="C50" s="93"/>
      <c r="D50" s="92"/>
      <c r="E50" s="92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09"/>
      <c r="W50" s="559">
        <f>W47+'R2 ５月ok'!W50:X51</f>
        <v>34</v>
      </c>
      <c r="X50" s="560"/>
      <c r="Y50" s="680" t="s">
        <v>306</v>
      </c>
      <c r="Z50" s="559">
        <f>Z47+'R2 ５月ok'!Z50:AA51</f>
        <v>34</v>
      </c>
      <c r="AA50" s="560"/>
      <c r="AB50" s="680" t="s">
        <v>306</v>
      </c>
      <c r="AC50" s="559">
        <f>AC47+'R2 ５月ok'!AC50:AD51</f>
        <v>34</v>
      </c>
      <c r="AD50" s="560"/>
      <c r="AE50" s="680" t="s">
        <v>306</v>
      </c>
      <c r="AF50" s="559">
        <f>AF47+'R2 ５月ok'!AF50:AG51</f>
        <v>34</v>
      </c>
      <c r="AG50" s="560"/>
      <c r="AH50" s="680" t="s">
        <v>326</v>
      </c>
      <c r="AI50" s="559">
        <f>AI47+'R2 ５月ok'!AI50:AJ51</f>
        <v>34</v>
      </c>
      <c r="AJ50" s="560"/>
      <c r="AK50" s="680" t="s">
        <v>326</v>
      </c>
      <c r="AL50" s="559">
        <f>AL47+'R2 ５月ok'!AL50:AM51</f>
        <v>34</v>
      </c>
      <c r="AM50" s="560"/>
      <c r="AN50" s="680" t="s">
        <v>326</v>
      </c>
      <c r="AO50" s="576"/>
      <c r="AP50" s="577"/>
      <c r="AQ50" s="577"/>
      <c r="AR50" s="577"/>
      <c r="AS50" s="578"/>
      <c r="AT50" s="796"/>
      <c r="AU50" s="797"/>
      <c r="AV50" s="821"/>
      <c r="AW50" s="796"/>
      <c r="AX50" s="797"/>
      <c r="AY50" s="793"/>
      <c r="AZ50" s="796"/>
      <c r="BA50" s="797"/>
      <c r="BB50" s="793"/>
    </row>
    <row r="51" spans="1:54" ht="15" customHeight="1" x14ac:dyDescent="0.15">
      <c r="A51" s="604"/>
      <c r="B51" s="604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61"/>
      <c r="X51" s="562"/>
      <c r="Y51" s="794"/>
      <c r="Z51" s="561"/>
      <c r="AA51" s="562"/>
      <c r="AB51" s="794"/>
      <c r="AC51" s="561"/>
      <c r="AD51" s="562"/>
      <c r="AE51" s="794"/>
      <c r="AF51" s="561"/>
      <c r="AG51" s="562"/>
      <c r="AH51" s="794"/>
      <c r="AI51" s="561"/>
      <c r="AJ51" s="562"/>
      <c r="AK51" s="794"/>
      <c r="AL51" s="561"/>
      <c r="AM51" s="562"/>
      <c r="AN51" s="794"/>
      <c r="AO51" s="579"/>
      <c r="AP51" s="580"/>
      <c r="AQ51" s="580"/>
      <c r="AR51" s="580"/>
      <c r="AS51" s="581"/>
      <c r="AT51" s="798"/>
      <c r="AU51" s="799"/>
      <c r="AV51" s="822"/>
      <c r="AW51" s="798"/>
      <c r="AX51" s="799"/>
      <c r="AY51" s="794"/>
      <c r="AZ51" s="798"/>
      <c r="BA51" s="799"/>
      <c r="BB51" s="794"/>
    </row>
  </sheetData>
  <mergeCells count="304"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  <mergeCell ref="BC3:BE3"/>
    <mergeCell ref="A5:B5"/>
    <mergeCell ref="C5:E5"/>
    <mergeCell ref="F5:Z5"/>
    <mergeCell ref="AA5:AB5"/>
    <mergeCell ref="AC5:AE5"/>
    <mergeCell ref="AF5:AU5"/>
    <mergeCell ref="F7:Z7"/>
    <mergeCell ref="AA7:AB7"/>
    <mergeCell ref="AC7:AE7"/>
    <mergeCell ref="AF7:AU7"/>
    <mergeCell ref="BA6:BB6"/>
    <mergeCell ref="A6:B6"/>
    <mergeCell ref="AC6:AE6"/>
    <mergeCell ref="AF6:AU6"/>
    <mergeCell ref="F6:Z6"/>
    <mergeCell ref="AA6:AB6"/>
    <mergeCell ref="BA5:BB5"/>
    <mergeCell ref="C6:E6"/>
    <mergeCell ref="BA7:BB7"/>
    <mergeCell ref="A7:B7"/>
    <mergeCell ref="C7:E7"/>
    <mergeCell ref="BA11:BB11"/>
    <mergeCell ref="AA10:AB10"/>
    <mergeCell ref="A10:B10"/>
    <mergeCell ref="A9:B9"/>
    <mergeCell ref="C9:E9"/>
    <mergeCell ref="F8:Z8"/>
    <mergeCell ref="AA8:AB8"/>
    <mergeCell ref="BA8:BB8"/>
    <mergeCell ref="AF9:AU9"/>
    <mergeCell ref="F9:Z9"/>
    <mergeCell ref="A8:B8"/>
    <mergeCell ref="C8:E8"/>
    <mergeCell ref="AA9:AB9"/>
    <mergeCell ref="AC9:AE9"/>
    <mergeCell ref="BA9:BB9"/>
    <mergeCell ref="AC10:AE10"/>
    <mergeCell ref="AF10:AU10"/>
    <mergeCell ref="BA10:BB10"/>
    <mergeCell ref="AC8:AE8"/>
    <mergeCell ref="AF8:AU8"/>
    <mergeCell ref="C10:E10"/>
    <mergeCell ref="F10:Z10"/>
    <mergeCell ref="A14:B14"/>
    <mergeCell ref="C16:E16"/>
    <mergeCell ref="F16:Z16"/>
    <mergeCell ref="AA11:AB11"/>
    <mergeCell ref="X12:Z12"/>
    <mergeCell ref="C12:E12"/>
    <mergeCell ref="F12:W12"/>
    <mergeCell ref="AC11:AE11"/>
    <mergeCell ref="AF11:AU11"/>
    <mergeCell ref="A11:B11"/>
    <mergeCell ref="C11:E11"/>
    <mergeCell ref="F11:Z11"/>
    <mergeCell ref="A12:B12"/>
    <mergeCell ref="A13:B13"/>
    <mergeCell ref="C13:E13"/>
    <mergeCell ref="F13:W13"/>
    <mergeCell ref="X13:Z13"/>
    <mergeCell ref="C14:E14"/>
    <mergeCell ref="F14:W14"/>
    <mergeCell ref="X14:Z14"/>
    <mergeCell ref="AF14:AU14"/>
    <mergeCell ref="BA15:BB15"/>
    <mergeCell ref="AA12:AB12"/>
    <mergeCell ref="AC12:AE12"/>
    <mergeCell ref="AA13:AB13"/>
    <mergeCell ref="AC13:AE13"/>
    <mergeCell ref="AA15:AB15"/>
    <mergeCell ref="AC15:AE15"/>
    <mergeCell ref="AC14:AE14"/>
    <mergeCell ref="AF12:AU12"/>
    <mergeCell ref="BA12:BB12"/>
    <mergeCell ref="AF15:AU15"/>
    <mergeCell ref="AF13:AU13"/>
    <mergeCell ref="AA14:AB14"/>
    <mergeCell ref="BA13:BB13"/>
    <mergeCell ref="BA14:BB14"/>
    <mergeCell ref="AA18:AB18"/>
    <mergeCell ref="A15:B15"/>
    <mergeCell ref="C15:E15"/>
    <mergeCell ref="F15:W15"/>
    <mergeCell ref="X15:Z15"/>
    <mergeCell ref="AA16:AB16"/>
    <mergeCell ref="AA17:AB17"/>
    <mergeCell ref="A18:B18"/>
    <mergeCell ref="A17:B17"/>
    <mergeCell ref="C17:E17"/>
    <mergeCell ref="F17:Z17"/>
    <mergeCell ref="C18:E18"/>
    <mergeCell ref="F18:Z18"/>
    <mergeCell ref="A16:B16"/>
    <mergeCell ref="AF17:AU17"/>
    <mergeCell ref="AC16:AE16"/>
    <mergeCell ref="AF18:AU18"/>
    <mergeCell ref="BA16:BB16"/>
    <mergeCell ref="BA17:BB17"/>
    <mergeCell ref="AF16:AU16"/>
    <mergeCell ref="BA18:BB18"/>
    <mergeCell ref="AC17:AE17"/>
    <mergeCell ref="AC18:AE18"/>
    <mergeCell ref="BA19:BB19"/>
    <mergeCell ref="AF23:AU23"/>
    <mergeCell ref="BA21:BB21"/>
    <mergeCell ref="BA20:BB20"/>
    <mergeCell ref="BA23:BB23"/>
    <mergeCell ref="AC23:AE23"/>
    <mergeCell ref="AF22:AU22"/>
    <mergeCell ref="BA22:BB22"/>
    <mergeCell ref="AC22:AE22"/>
    <mergeCell ref="AC19:AE19"/>
    <mergeCell ref="AF21:AU21"/>
    <mergeCell ref="F22:W22"/>
    <mergeCell ref="X22:Z22"/>
    <mergeCell ref="AA22:AB22"/>
    <mergeCell ref="F19:W19"/>
    <mergeCell ref="AF20:AU20"/>
    <mergeCell ref="AC21:AE21"/>
    <mergeCell ref="AA20:AB20"/>
    <mergeCell ref="AC20:AE20"/>
    <mergeCell ref="AF19:AU19"/>
    <mergeCell ref="X20:Z20"/>
    <mergeCell ref="F20:W20"/>
    <mergeCell ref="AA19:AB19"/>
    <mergeCell ref="F25:Z25"/>
    <mergeCell ref="AA25:AB25"/>
    <mergeCell ref="AC25:AE25"/>
    <mergeCell ref="AF25:AU25"/>
    <mergeCell ref="A26:B26"/>
    <mergeCell ref="C26:E26"/>
    <mergeCell ref="F26:W26"/>
    <mergeCell ref="X26:Z26"/>
    <mergeCell ref="C19:E19"/>
    <mergeCell ref="A19:B19"/>
    <mergeCell ref="A23:B23"/>
    <mergeCell ref="C23:E23"/>
    <mergeCell ref="F23:Z23"/>
    <mergeCell ref="X19:Z19"/>
    <mergeCell ref="AA21:AB21"/>
    <mergeCell ref="A21:B21"/>
    <mergeCell ref="C21:E21"/>
    <mergeCell ref="F21:W21"/>
    <mergeCell ref="X21:Z21"/>
    <mergeCell ref="A20:B20"/>
    <mergeCell ref="C20:E20"/>
    <mergeCell ref="AA23:AB23"/>
    <mergeCell ref="A22:B22"/>
    <mergeCell ref="C22:E22"/>
    <mergeCell ref="A30:B30"/>
    <mergeCell ref="C30:E30"/>
    <mergeCell ref="A28:B28"/>
    <mergeCell ref="C28:E28"/>
    <mergeCell ref="BA28:BB28"/>
    <mergeCell ref="AC29:AE29"/>
    <mergeCell ref="BA30:BB30"/>
    <mergeCell ref="BA29:BB29"/>
    <mergeCell ref="BA24:BB24"/>
    <mergeCell ref="A27:B27"/>
    <mergeCell ref="C27:E27"/>
    <mergeCell ref="F27:W27"/>
    <mergeCell ref="X27:Z27"/>
    <mergeCell ref="AF26:AU26"/>
    <mergeCell ref="BA26:BB26"/>
    <mergeCell ref="A25:B25"/>
    <mergeCell ref="C25:E25"/>
    <mergeCell ref="AC24:AE24"/>
    <mergeCell ref="AF24:AU24"/>
    <mergeCell ref="BA25:BB25"/>
    <mergeCell ref="A24:B24"/>
    <mergeCell ref="C24:E24"/>
    <mergeCell ref="F24:Z24"/>
    <mergeCell ref="AA24:AB24"/>
    <mergeCell ref="BA27:BB27"/>
    <mergeCell ref="F28:Z28"/>
    <mergeCell ref="F29:Z29"/>
    <mergeCell ref="AA29:AB29"/>
    <mergeCell ref="AA28:AB28"/>
    <mergeCell ref="AF29:AU29"/>
    <mergeCell ref="AC28:AE28"/>
    <mergeCell ref="AF28:AU28"/>
    <mergeCell ref="F30:Z30"/>
    <mergeCell ref="AA30:AB30"/>
    <mergeCell ref="AF32:AU32"/>
    <mergeCell ref="AC33:AE33"/>
    <mergeCell ref="AA33:AB33"/>
    <mergeCell ref="AC30:AE30"/>
    <mergeCell ref="AF30:AU30"/>
    <mergeCell ref="AC26:AE26"/>
    <mergeCell ref="AA27:AB27"/>
    <mergeCell ref="AC27:AE27"/>
    <mergeCell ref="AA26:AB26"/>
    <mergeCell ref="AF27:AU27"/>
    <mergeCell ref="AT36:AV36"/>
    <mergeCell ref="AF47:AG48"/>
    <mergeCell ref="AO37:AS39"/>
    <mergeCell ref="AO43:AS45"/>
    <mergeCell ref="AT43:AV45"/>
    <mergeCell ref="AO40:AS42"/>
    <mergeCell ref="A29:B29"/>
    <mergeCell ref="C29:E29"/>
    <mergeCell ref="A36:B51"/>
    <mergeCell ref="AO36:AS36"/>
    <mergeCell ref="F37:V50"/>
    <mergeCell ref="AO46:AS48"/>
    <mergeCell ref="AH47:AH48"/>
    <mergeCell ref="AC46:AE46"/>
    <mergeCell ref="AF46:AH46"/>
    <mergeCell ref="AE47:AE48"/>
    <mergeCell ref="AL47:AM48"/>
    <mergeCell ref="AN50:AN51"/>
    <mergeCell ref="AC50:AD51"/>
    <mergeCell ref="W37:AM45"/>
    <mergeCell ref="W46:Y46"/>
    <mergeCell ref="Z46:AB46"/>
    <mergeCell ref="F35:Z35"/>
    <mergeCell ref="AF34:AU34"/>
    <mergeCell ref="W47:X48"/>
    <mergeCell ref="Y47:Y48"/>
    <mergeCell ref="AC47:AD48"/>
    <mergeCell ref="AL46:AN46"/>
    <mergeCell ref="AK47:AK48"/>
    <mergeCell ref="AO49:AS51"/>
    <mergeCell ref="AI49:AK49"/>
    <mergeCell ref="W49:Y49"/>
    <mergeCell ref="Z49:AB49"/>
    <mergeCell ref="AI50:AJ51"/>
    <mergeCell ref="AL49:AN49"/>
    <mergeCell ref="W50:X51"/>
    <mergeCell ref="Y50:Y51"/>
    <mergeCell ref="AK50:AK51"/>
    <mergeCell ref="AL50:AM51"/>
    <mergeCell ref="Z50:AA51"/>
    <mergeCell ref="AB50:AB51"/>
    <mergeCell ref="Z47:AA48"/>
    <mergeCell ref="AB47:AB48"/>
    <mergeCell ref="BA33:BB33"/>
    <mergeCell ref="A31:B31"/>
    <mergeCell ref="A34:B34"/>
    <mergeCell ref="C34:E34"/>
    <mergeCell ref="F34:Z34"/>
    <mergeCell ref="A33:B33"/>
    <mergeCell ref="C33:E33"/>
    <mergeCell ref="F33:Z33"/>
    <mergeCell ref="A32:B32"/>
    <mergeCell ref="C31:E31"/>
    <mergeCell ref="F31:Z31"/>
    <mergeCell ref="AA31:AB31"/>
    <mergeCell ref="BA34:BB34"/>
    <mergeCell ref="AC31:AE31"/>
    <mergeCell ref="AF31:AU31"/>
    <mergeCell ref="BA31:BB31"/>
    <mergeCell ref="AF33:AU33"/>
    <mergeCell ref="AA34:AB34"/>
    <mergeCell ref="AC34:AE34"/>
    <mergeCell ref="BA32:BB32"/>
    <mergeCell ref="C32:E32"/>
    <mergeCell ref="F32:Z32"/>
    <mergeCell ref="AA32:AB32"/>
    <mergeCell ref="AC32:AE32"/>
    <mergeCell ref="AT37:AU39"/>
    <mergeCell ref="AT49:AU51"/>
    <mergeCell ref="AV49:AV51"/>
    <mergeCell ref="AT46:AU48"/>
    <mergeCell ref="AV46:AV48"/>
    <mergeCell ref="AH50:AH51"/>
    <mergeCell ref="AE50:AE51"/>
    <mergeCell ref="AF50:AG51"/>
    <mergeCell ref="AC49:AE49"/>
    <mergeCell ref="AF49:AH49"/>
    <mergeCell ref="AT40:AV42"/>
    <mergeCell ref="AV37:AV39"/>
    <mergeCell ref="AI47:AJ48"/>
    <mergeCell ref="AN47:AN48"/>
    <mergeCell ref="AI46:AK46"/>
    <mergeCell ref="AZ36:BB36"/>
    <mergeCell ref="BB49:BB51"/>
    <mergeCell ref="AW49:AX51"/>
    <mergeCell ref="AY49:AY51"/>
    <mergeCell ref="AZ49:BA51"/>
    <mergeCell ref="AZ40:BB42"/>
    <mergeCell ref="BB37:BB39"/>
    <mergeCell ref="AZ37:BA39"/>
    <mergeCell ref="AZ43:BB45"/>
    <mergeCell ref="BB46:BB48"/>
    <mergeCell ref="AZ46:BA48"/>
    <mergeCell ref="AY46:AY48"/>
    <mergeCell ref="AW37:AX39"/>
    <mergeCell ref="AW43:AY45"/>
    <mergeCell ref="AW36:AY36"/>
    <mergeCell ref="AY37:AY39"/>
    <mergeCell ref="AW40:AY42"/>
    <mergeCell ref="AW46:AX48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E51"/>
  <sheetViews>
    <sheetView view="pageBreakPreview" topLeftCell="A50" zoomScaleNormal="100" zoomScaleSheetLayoutView="100" workbookViewId="0">
      <selection activeCell="BE1" sqref="A1:BE51"/>
    </sheetView>
  </sheetViews>
  <sheetFormatPr defaultColWidth="2.25" defaultRowHeight="13.5" x14ac:dyDescent="0.15"/>
  <cols>
    <col min="1" max="47" width="2.625" style="1" customWidth="1"/>
    <col min="48" max="48" width="2.625" style="142" customWidth="1"/>
    <col min="49" max="52" width="2.625" style="214" customWidth="1"/>
    <col min="53" max="54" width="2.625" style="1" customWidth="1"/>
    <col min="55" max="57" width="3.125" style="142" customWidth="1"/>
    <col min="58" max="16384" width="2.25" style="1"/>
  </cols>
  <sheetData>
    <row r="1" spans="1:57" ht="24" customHeight="1" x14ac:dyDescent="0.15">
      <c r="A1" s="649" t="s">
        <v>464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57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57" ht="15.95" customHeight="1" x14ac:dyDescent="0.15">
      <c r="A3" s="583" t="s">
        <v>306</v>
      </c>
      <c r="B3" s="583"/>
      <c r="C3" s="583" t="s">
        <v>307</v>
      </c>
      <c r="D3" s="583"/>
      <c r="E3" s="583"/>
      <c r="F3" s="583" t="s">
        <v>308</v>
      </c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3"/>
      <c r="Z3" s="583"/>
      <c r="AA3" s="583" t="s">
        <v>1450</v>
      </c>
      <c r="AB3" s="583"/>
      <c r="AC3" s="583" t="s">
        <v>309</v>
      </c>
      <c r="AD3" s="583"/>
      <c r="AE3" s="583"/>
      <c r="AF3" s="583" t="s">
        <v>310</v>
      </c>
      <c r="AG3" s="583"/>
      <c r="AH3" s="583"/>
      <c r="AI3" s="583"/>
      <c r="AJ3" s="583"/>
      <c r="AK3" s="583"/>
      <c r="AL3" s="583"/>
      <c r="AM3" s="583"/>
      <c r="AN3" s="583"/>
      <c r="AO3" s="583"/>
      <c r="AP3" s="583"/>
      <c r="AQ3" s="583"/>
      <c r="AR3" s="583"/>
      <c r="AS3" s="583"/>
      <c r="AT3" s="583"/>
      <c r="AU3" s="583"/>
      <c r="AV3" s="583" t="s">
        <v>311</v>
      </c>
      <c r="AW3" s="583"/>
      <c r="AX3" s="583" t="s">
        <v>314</v>
      </c>
      <c r="AY3" s="583"/>
      <c r="AZ3" s="583"/>
      <c r="BA3" s="583" t="s">
        <v>306</v>
      </c>
      <c r="BB3" s="583"/>
      <c r="BC3" s="585" t="s">
        <v>354</v>
      </c>
      <c r="BD3" s="585"/>
      <c r="BE3" s="585"/>
    </row>
    <row r="4" spans="1:57" ht="15.95" customHeight="1" x14ac:dyDescent="0.15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/>
      <c r="AG4" s="583"/>
      <c r="AH4" s="583"/>
      <c r="AI4" s="583"/>
      <c r="AJ4" s="583"/>
      <c r="AK4" s="583"/>
      <c r="AL4" s="583"/>
      <c r="AM4" s="583"/>
      <c r="AN4" s="583"/>
      <c r="AO4" s="583"/>
      <c r="AP4" s="583"/>
      <c r="AQ4" s="583"/>
      <c r="AR4" s="583"/>
      <c r="AS4" s="583"/>
      <c r="AT4" s="583"/>
      <c r="AU4" s="583"/>
      <c r="AV4" s="86" t="s">
        <v>312</v>
      </c>
      <c r="AW4" s="204" t="s">
        <v>313</v>
      </c>
      <c r="AX4" s="204">
        <v>1</v>
      </c>
      <c r="AY4" s="204">
        <v>2</v>
      </c>
      <c r="AZ4" s="204">
        <v>3</v>
      </c>
      <c r="BA4" s="583"/>
      <c r="BB4" s="583"/>
      <c r="BC4" s="86">
        <v>1</v>
      </c>
      <c r="BD4" s="86">
        <v>2</v>
      </c>
      <c r="BE4" s="86">
        <v>3</v>
      </c>
    </row>
    <row r="5" spans="1:57" ht="33" customHeight="1" x14ac:dyDescent="0.15">
      <c r="A5" s="848">
        <v>1</v>
      </c>
      <c r="B5" s="848"/>
      <c r="C5" s="747" t="s">
        <v>295</v>
      </c>
      <c r="D5" s="756"/>
      <c r="E5" s="757"/>
      <c r="F5" s="849" t="s">
        <v>1449</v>
      </c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2"/>
      <c r="AA5" s="848" t="s">
        <v>380</v>
      </c>
      <c r="AB5" s="848"/>
      <c r="AC5" s="747" t="s">
        <v>1083</v>
      </c>
      <c r="AD5" s="756"/>
      <c r="AE5" s="757"/>
      <c r="AF5" s="758" t="s">
        <v>1413</v>
      </c>
      <c r="AG5" s="751"/>
      <c r="AH5" s="751"/>
      <c r="AI5" s="751"/>
      <c r="AJ5" s="751"/>
      <c r="AK5" s="751"/>
      <c r="AL5" s="751"/>
      <c r="AM5" s="751"/>
      <c r="AN5" s="751"/>
      <c r="AO5" s="751"/>
      <c r="AP5" s="751"/>
      <c r="AQ5" s="751"/>
      <c r="AR5" s="751"/>
      <c r="AS5" s="751"/>
      <c r="AT5" s="751"/>
      <c r="AU5" s="752"/>
      <c r="AV5" s="138" t="s">
        <v>1459</v>
      </c>
      <c r="AW5" s="314" t="s">
        <v>1430</v>
      </c>
      <c r="AX5" s="192" t="s">
        <v>293</v>
      </c>
      <c r="AY5" s="192" t="s">
        <v>293</v>
      </c>
      <c r="AZ5" s="192" t="s">
        <v>293</v>
      </c>
      <c r="BA5" s="848">
        <v>1</v>
      </c>
      <c r="BB5" s="848"/>
      <c r="BC5" s="133" t="s">
        <v>293</v>
      </c>
      <c r="BD5" s="133" t="s">
        <v>293</v>
      </c>
      <c r="BE5" s="133" t="s">
        <v>293</v>
      </c>
    </row>
    <row r="6" spans="1:57" ht="33" customHeight="1" x14ac:dyDescent="0.15">
      <c r="A6" s="587">
        <v>2</v>
      </c>
      <c r="B6" s="587"/>
      <c r="C6" s="606" t="s">
        <v>325</v>
      </c>
      <c r="D6" s="607"/>
      <c r="E6" s="608"/>
      <c r="F6" s="588" t="s">
        <v>1468</v>
      </c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  <c r="S6" s="589"/>
      <c r="T6" s="589"/>
      <c r="U6" s="589"/>
      <c r="V6" s="589"/>
      <c r="W6" s="589"/>
      <c r="X6" s="589"/>
      <c r="Y6" s="589"/>
      <c r="Z6" s="590"/>
      <c r="AA6" s="587" t="s">
        <v>380</v>
      </c>
      <c r="AB6" s="587"/>
      <c r="AC6" s="606" t="s">
        <v>1084</v>
      </c>
      <c r="AD6" s="607"/>
      <c r="AE6" s="608"/>
      <c r="AF6" s="595" t="s">
        <v>1414</v>
      </c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5"/>
      <c r="AV6" s="144" t="s">
        <v>1459</v>
      </c>
      <c r="AW6" s="205" t="s">
        <v>1437</v>
      </c>
      <c r="AX6" s="183" t="s">
        <v>293</v>
      </c>
      <c r="AY6" s="183" t="s">
        <v>293</v>
      </c>
      <c r="AZ6" s="183" t="s">
        <v>293</v>
      </c>
      <c r="BA6" s="587">
        <v>2</v>
      </c>
      <c r="BB6" s="587"/>
      <c r="BC6" s="127" t="s">
        <v>293</v>
      </c>
      <c r="BD6" s="127" t="s">
        <v>293</v>
      </c>
      <c r="BE6" s="127" t="s">
        <v>293</v>
      </c>
    </row>
    <row r="7" spans="1:57" ht="33" customHeight="1" x14ac:dyDescent="0.15">
      <c r="A7" s="587">
        <v>3</v>
      </c>
      <c r="B7" s="587"/>
      <c r="C7" s="606" t="s">
        <v>296</v>
      </c>
      <c r="D7" s="607"/>
      <c r="E7" s="608"/>
      <c r="F7" s="588" t="s">
        <v>1448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90"/>
      <c r="AA7" s="587" t="s">
        <v>380</v>
      </c>
      <c r="AB7" s="587"/>
      <c r="AC7" s="587" t="s">
        <v>1085</v>
      </c>
      <c r="AD7" s="587"/>
      <c r="AE7" s="587"/>
      <c r="AF7" s="595" t="s">
        <v>1415</v>
      </c>
      <c r="AG7" s="595"/>
      <c r="AH7" s="595"/>
      <c r="AI7" s="595"/>
      <c r="AJ7" s="595"/>
      <c r="AK7" s="595"/>
      <c r="AL7" s="595"/>
      <c r="AM7" s="595"/>
      <c r="AN7" s="595"/>
      <c r="AO7" s="595"/>
      <c r="AP7" s="595"/>
      <c r="AQ7" s="595"/>
      <c r="AR7" s="595"/>
      <c r="AS7" s="595"/>
      <c r="AT7" s="595"/>
      <c r="AU7" s="595"/>
      <c r="AV7" s="127" t="s">
        <v>1447</v>
      </c>
      <c r="AW7" s="183" t="s">
        <v>381</v>
      </c>
      <c r="AX7" s="183" t="s">
        <v>293</v>
      </c>
      <c r="AY7" s="183" t="s">
        <v>293</v>
      </c>
      <c r="AZ7" s="183" t="s">
        <v>293</v>
      </c>
      <c r="BA7" s="587">
        <v>3</v>
      </c>
      <c r="BB7" s="587"/>
      <c r="BC7" s="127" t="s">
        <v>293</v>
      </c>
      <c r="BD7" s="127" t="s">
        <v>293</v>
      </c>
      <c r="BE7" s="127" t="s">
        <v>293</v>
      </c>
    </row>
    <row r="8" spans="1:57" ht="33" customHeight="1" x14ac:dyDescent="0.15">
      <c r="A8" s="587">
        <v>4</v>
      </c>
      <c r="B8" s="587"/>
      <c r="C8" s="606" t="s">
        <v>292</v>
      </c>
      <c r="D8" s="607"/>
      <c r="E8" s="608"/>
      <c r="F8" s="588" t="s">
        <v>1446</v>
      </c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90"/>
      <c r="AA8" s="587" t="s">
        <v>380</v>
      </c>
      <c r="AB8" s="587"/>
      <c r="AC8" s="606" t="s">
        <v>1086</v>
      </c>
      <c r="AD8" s="607"/>
      <c r="AE8" s="608"/>
      <c r="AF8" s="850" t="s">
        <v>1458</v>
      </c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  <c r="AR8" s="595"/>
      <c r="AS8" s="595"/>
      <c r="AT8" s="595"/>
      <c r="AU8" s="595"/>
      <c r="AV8" s="144" t="s">
        <v>1460</v>
      </c>
      <c r="AW8" s="315" t="s">
        <v>1433</v>
      </c>
      <c r="AX8" s="183" t="s">
        <v>293</v>
      </c>
      <c r="AY8" s="183" t="s">
        <v>293</v>
      </c>
      <c r="AZ8" s="183" t="s">
        <v>293</v>
      </c>
      <c r="BA8" s="587">
        <v>4</v>
      </c>
      <c r="BB8" s="587"/>
      <c r="BC8" s="127" t="s">
        <v>293</v>
      </c>
      <c r="BD8" s="127" t="s">
        <v>293</v>
      </c>
      <c r="BE8" s="127" t="s">
        <v>293</v>
      </c>
    </row>
    <row r="9" spans="1:57" ht="33" customHeight="1" x14ac:dyDescent="0.15">
      <c r="A9" s="587">
        <v>5</v>
      </c>
      <c r="B9" s="587"/>
      <c r="C9" s="606" t="s">
        <v>294</v>
      </c>
      <c r="D9" s="607"/>
      <c r="E9" s="608"/>
      <c r="F9" s="767" t="s">
        <v>1445</v>
      </c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90"/>
      <c r="AA9" s="587" t="s">
        <v>380</v>
      </c>
      <c r="AB9" s="587"/>
      <c r="AC9" s="587" t="s">
        <v>1087</v>
      </c>
      <c r="AD9" s="587"/>
      <c r="AE9" s="587"/>
      <c r="AF9" s="850" t="s">
        <v>1458</v>
      </c>
      <c r="AG9" s="595"/>
      <c r="AH9" s="595"/>
      <c r="AI9" s="595"/>
      <c r="AJ9" s="595"/>
      <c r="AK9" s="595"/>
      <c r="AL9" s="595"/>
      <c r="AM9" s="595"/>
      <c r="AN9" s="595"/>
      <c r="AO9" s="595"/>
      <c r="AP9" s="595"/>
      <c r="AQ9" s="595"/>
      <c r="AR9" s="595"/>
      <c r="AS9" s="595"/>
      <c r="AT9" s="595"/>
      <c r="AU9" s="595"/>
      <c r="AV9" s="144" t="s">
        <v>1461</v>
      </c>
      <c r="AW9" s="205" t="s">
        <v>1429</v>
      </c>
      <c r="AX9" s="183" t="s">
        <v>293</v>
      </c>
      <c r="AY9" s="183" t="s">
        <v>293</v>
      </c>
      <c r="AZ9" s="183" t="s">
        <v>293</v>
      </c>
      <c r="BA9" s="587">
        <v>5</v>
      </c>
      <c r="BB9" s="587"/>
      <c r="BC9" s="127" t="s">
        <v>293</v>
      </c>
      <c r="BD9" s="127" t="s">
        <v>293</v>
      </c>
      <c r="BE9" s="127" t="s">
        <v>293</v>
      </c>
    </row>
    <row r="10" spans="1:57" ht="33" customHeight="1" x14ac:dyDescent="0.15">
      <c r="A10" s="615">
        <v>6</v>
      </c>
      <c r="B10" s="615"/>
      <c r="C10" s="610" t="s">
        <v>297</v>
      </c>
      <c r="D10" s="616"/>
      <c r="E10" s="611"/>
      <c r="F10" s="660" t="s">
        <v>1495</v>
      </c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3"/>
      <c r="Z10" s="834"/>
      <c r="AA10" s="615"/>
      <c r="AB10" s="615"/>
      <c r="AC10" s="615"/>
      <c r="AD10" s="615"/>
      <c r="AE10" s="615"/>
      <c r="AF10" s="624"/>
      <c r="AG10" s="624"/>
      <c r="AH10" s="624"/>
      <c r="AI10" s="624"/>
      <c r="AJ10" s="624"/>
      <c r="AK10" s="624"/>
      <c r="AL10" s="624"/>
      <c r="AM10" s="624"/>
      <c r="AN10" s="624"/>
      <c r="AO10" s="624"/>
      <c r="AP10" s="624"/>
      <c r="AQ10" s="624"/>
      <c r="AR10" s="624"/>
      <c r="AS10" s="624"/>
      <c r="AT10" s="624"/>
      <c r="AU10" s="624"/>
      <c r="AV10" s="129" t="s">
        <v>1461</v>
      </c>
      <c r="AW10" s="129" t="s">
        <v>1461</v>
      </c>
      <c r="AX10" s="187"/>
      <c r="AY10" s="187"/>
      <c r="AZ10" s="187"/>
      <c r="BA10" s="615">
        <v>6</v>
      </c>
      <c r="BB10" s="615"/>
      <c r="BC10" s="129"/>
      <c r="BD10" s="129"/>
      <c r="BE10" s="129"/>
    </row>
    <row r="11" spans="1:57" ht="33" customHeight="1" x14ac:dyDescent="0.15">
      <c r="A11" s="615">
        <v>7</v>
      </c>
      <c r="B11" s="615"/>
      <c r="C11" s="610" t="s">
        <v>306</v>
      </c>
      <c r="D11" s="616"/>
      <c r="E11" s="611"/>
      <c r="F11" s="660" t="s">
        <v>1496</v>
      </c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3"/>
      <c r="Z11" s="834"/>
      <c r="AA11" s="611"/>
      <c r="AB11" s="615"/>
      <c r="AC11" s="615"/>
      <c r="AD11" s="615"/>
      <c r="AE11" s="615"/>
      <c r="AF11" s="624"/>
      <c r="AG11" s="624"/>
      <c r="AH11" s="624"/>
      <c r="AI11" s="624"/>
      <c r="AJ11" s="624"/>
      <c r="AK11" s="624"/>
      <c r="AL11" s="624"/>
      <c r="AM11" s="624"/>
      <c r="AN11" s="624"/>
      <c r="AO11" s="624"/>
      <c r="AP11" s="624"/>
      <c r="AQ11" s="624"/>
      <c r="AR11" s="624"/>
      <c r="AS11" s="624"/>
      <c r="AT11" s="624"/>
      <c r="AU11" s="624"/>
      <c r="AV11" s="129" t="s">
        <v>1459</v>
      </c>
      <c r="AW11" s="129" t="s">
        <v>1459</v>
      </c>
      <c r="AX11" s="187"/>
      <c r="AY11" s="187"/>
      <c r="AZ11" s="187"/>
      <c r="BA11" s="615">
        <v>7</v>
      </c>
      <c r="BB11" s="615"/>
      <c r="BC11" s="129"/>
      <c r="BD11" s="129"/>
      <c r="BE11" s="129"/>
    </row>
    <row r="12" spans="1:57" ht="33" customHeight="1" x14ac:dyDescent="0.15">
      <c r="A12" s="587">
        <v>8</v>
      </c>
      <c r="B12" s="587"/>
      <c r="C12" s="606" t="s">
        <v>295</v>
      </c>
      <c r="D12" s="607"/>
      <c r="E12" s="608"/>
      <c r="F12" s="588" t="s">
        <v>1444</v>
      </c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851" t="s">
        <v>662</v>
      </c>
      <c r="Y12" s="851"/>
      <c r="Z12" s="852"/>
      <c r="AA12" s="608" t="s">
        <v>401</v>
      </c>
      <c r="AB12" s="587"/>
      <c r="AC12" s="587" t="s">
        <v>1088</v>
      </c>
      <c r="AD12" s="587"/>
      <c r="AE12" s="587"/>
      <c r="AF12" s="588" t="s">
        <v>481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127" t="s">
        <v>1459</v>
      </c>
      <c r="AW12" s="205" t="s">
        <v>1430</v>
      </c>
      <c r="AX12" s="183" t="s">
        <v>293</v>
      </c>
      <c r="AY12" s="183" t="s">
        <v>293</v>
      </c>
      <c r="AZ12" s="183" t="s">
        <v>293</v>
      </c>
      <c r="BA12" s="587">
        <v>8</v>
      </c>
      <c r="BB12" s="587"/>
      <c r="BC12" s="127" t="s">
        <v>293</v>
      </c>
      <c r="BD12" s="127" t="s">
        <v>293</v>
      </c>
      <c r="BE12" s="127" t="s">
        <v>293</v>
      </c>
    </row>
    <row r="13" spans="1:57" ht="33" customHeight="1" x14ac:dyDescent="0.15">
      <c r="A13" s="587">
        <v>9</v>
      </c>
      <c r="B13" s="587"/>
      <c r="C13" s="606" t="s">
        <v>325</v>
      </c>
      <c r="D13" s="607"/>
      <c r="E13" s="608"/>
      <c r="F13" s="588" t="s">
        <v>1443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851" t="s">
        <v>662</v>
      </c>
      <c r="Y13" s="851"/>
      <c r="Z13" s="852"/>
      <c r="AA13" s="587" t="s">
        <v>401</v>
      </c>
      <c r="AB13" s="587"/>
      <c r="AC13" s="587" t="s">
        <v>1089</v>
      </c>
      <c r="AD13" s="587"/>
      <c r="AE13" s="587"/>
      <c r="AF13" s="588" t="s">
        <v>1442</v>
      </c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90"/>
      <c r="AV13" s="127" t="s">
        <v>1459</v>
      </c>
      <c r="AW13" s="205" t="s">
        <v>1437</v>
      </c>
      <c r="AX13" s="183" t="s">
        <v>293</v>
      </c>
      <c r="AY13" s="183" t="s">
        <v>293</v>
      </c>
      <c r="AZ13" s="183" t="s">
        <v>293</v>
      </c>
      <c r="BA13" s="587">
        <v>9</v>
      </c>
      <c r="BB13" s="587"/>
      <c r="BC13" s="127" t="s">
        <v>293</v>
      </c>
      <c r="BD13" s="127" t="s">
        <v>293</v>
      </c>
      <c r="BE13" s="127" t="s">
        <v>293</v>
      </c>
    </row>
    <row r="14" spans="1:57" ht="33" customHeight="1" x14ac:dyDescent="0.15">
      <c r="A14" s="587">
        <v>10</v>
      </c>
      <c r="B14" s="587"/>
      <c r="C14" s="606" t="s">
        <v>296</v>
      </c>
      <c r="D14" s="607"/>
      <c r="E14" s="608"/>
      <c r="F14" s="846" t="s">
        <v>1467</v>
      </c>
      <c r="G14" s="847"/>
      <c r="H14" s="847"/>
      <c r="I14" s="847"/>
      <c r="J14" s="847"/>
      <c r="K14" s="847"/>
      <c r="L14" s="847"/>
      <c r="M14" s="847"/>
      <c r="N14" s="847"/>
      <c r="O14" s="847"/>
      <c r="P14" s="847"/>
      <c r="Q14" s="847"/>
      <c r="R14" s="847"/>
      <c r="S14" s="847"/>
      <c r="T14" s="847"/>
      <c r="U14" s="847"/>
      <c r="V14" s="847"/>
      <c r="W14" s="847"/>
      <c r="X14" s="851" t="s">
        <v>662</v>
      </c>
      <c r="Y14" s="851"/>
      <c r="Z14" s="852"/>
      <c r="AA14" s="587" t="s">
        <v>401</v>
      </c>
      <c r="AB14" s="587"/>
      <c r="AC14" s="606" t="s">
        <v>1090</v>
      </c>
      <c r="AD14" s="607"/>
      <c r="AE14" s="608"/>
      <c r="AF14" s="588" t="s">
        <v>1441</v>
      </c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89"/>
      <c r="AS14" s="589"/>
      <c r="AT14" s="589"/>
      <c r="AU14" s="590"/>
      <c r="AV14" s="127" t="s">
        <v>381</v>
      </c>
      <c r="AW14" s="183" t="s">
        <v>381</v>
      </c>
      <c r="AX14" s="183" t="s">
        <v>293</v>
      </c>
      <c r="AY14" s="183" t="s">
        <v>293</v>
      </c>
      <c r="AZ14" s="183" t="s">
        <v>293</v>
      </c>
      <c r="BA14" s="587">
        <v>10</v>
      </c>
      <c r="BB14" s="587"/>
      <c r="BC14" s="127" t="s">
        <v>293</v>
      </c>
      <c r="BD14" s="127" t="s">
        <v>293</v>
      </c>
      <c r="BE14" s="127" t="s">
        <v>293</v>
      </c>
    </row>
    <row r="15" spans="1:57" ht="33" customHeight="1" x14ac:dyDescent="0.15">
      <c r="A15" s="587">
        <v>11</v>
      </c>
      <c r="B15" s="587"/>
      <c r="C15" s="606" t="s">
        <v>292</v>
      </c>
      <c r="D15" s="607"/>
      <c r="E15" s="608"/>
      <c r="F15" s="588" t="s">
        <v>1440</v>
      </c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  <c r="R15" s="589"/>
      <c r="S15" s="589"/>
      <c r="T15" s="589"/>
      <c r="U15" s="589"/>
      <c r="V15" s="589"/>
      <c r="W15" s="589"/>
      <c r="X15" s="851" t="s">
        <v>662</v>
      </c>
      <c r="Y15" s="851"/>
      <c r="Z15" s="852"/>
      <c r="AA15" s="587" t="s">
        <v>401</v>
      </c>
      <c r="AB15" s="587"/>
      <c r="AC15" s="606" t="s">
        <v>1091</v>
      </c>
      <c r="AD15" s="607"/>
      <c r="AE15" s="608"/>
      <c r="AF15" s="588" t="s">
        <v>481</v>
      </c>
      <c r="AG15" s="589"/>
      <c r="AH15" s="589"/>
      <c r="AI15" s="589"/>
      <c r="AJ15" s="589"/>
      <c r="AK15" s="589"/>
      <c r="AL15" s="589"/>
      <c r="AM15" s="589"/>
      <c r="AN15" s="589"/>
      <c r="AO15" s="589"/>
      <c r="AP15" s="589"/>
      <c r="AQ15" s="589"/>
      <c r="AR15" s="589"/>
      <c r="AS15" s="589"/>
      <c r="AT15" s="589"/>
      <c r="AU15" s="590"/>
      <c r="AV15" s="127" t="s">
        <v>1459</v>
      </c>
      <c r="AW15" s="205" t="s">
        <v>1433</v>
      </c>
      <c r="AX15" s="205" t="s">
        <v>1433</v>
      </c>
      <c r="AY15" s="183" t="s">
        <v>293</v>
      </c>
      <c r="AZ15" s="183" t="s">
        <v>293</v>
      </c>
      <c r="BA15" s="587">
        <v>11</v>
      </c>
      <c r="BB15" s="587"/>
      <c r="BC15" s="127" t="s">
        <v>293</v>
      </c>
      <c r="BD15" s="127" t="s">
        <v>293</v>
      </c>
      <c r="BE15" s="127" t="s">
        <v>293</v>
      </c>
    </row>
    <row r="16" spans="1:57" ht="33" customHeight="1" x14ac:dyDescent="0.15">
      <c r="A16" s="587">
        <v>12</v>
      </c>
      <c r="B16" s="587"/>
      <c r="C16" s="606" t="s">
        <v>294</v>
      </c>
      <c r="D16" s="607"/>
      <c r="E16" s="608"/>
      <c r="F16" s="661"/>
      <c r="G16" s="662"/>
      <c r="H16" s="662"/>
      <c r="I16" s="662"/>
      <c r="J16" s="662"/>
      <c r="K16" s="662"/>
      <c r="L16" s="662"/>
      <c r="M16" s="662"/>
      <c r="N16" s="662"/>
      <c r="O16" s="662"/>
      <c r="P16" s="662"/>
      <c r="Q16" s="662"/>
      <c r="R16" s="662"/>
      <c r="S16" s="662"/>
      <c r="T16" s="662"/>
      <c r="U16" s="662"/>
      <c r="V16" s="662"/>
      <c r="W16" s="662"/>
      <c r="X16" s="662"/>
      <c r="Y16" s="662"/>
      <c r="Z16" s="663"/>
      <c r="AA16" s="587" t="s">
        <v>401</v>
      </c>
      <c r="AB16" s="587"/>
      <c r="AC16" s="587" t="s">
        <v>1092</v>
      </c>
      <c r="AD16" s="587"/>
      <c r="AE16" s="606"/>
      <c r="AF16" s="588" t="s">
        <v>481</v>
      </c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90"/>
      <c r="AV16" s="127" t="s">
        <v>1462</v>
      </c>
      <c r="AW16" s="205" t="s">
        <v>1429</v>
      </c>
      <c r="AX16" s="183" t="s">
        <v>293</v>
      </c>
      <c r="AY16" s="183" t="s">
        <v>293</v>
      </c>
      <c r="AZ16" s="183" t="s">
        <v>293</v>
      </c>
      <c r="BA16" s="587">
        <v>12</v>
      </c>
      <c r="BB16" s="587"/>
      <c r="BC16" s="127" t="s">
        <v>293</v>
      </c>
      <c r="BD16" s="127" t="s">
        <v>293</v>
      </c>
      <c r="BE16" s="127" t="s">
        <v>293</v>
      </c>
    </row>
    <row r="17" spans="1:57" ht="33" customHeight="1" x14ac:dyDescent="0.15">
      <c r="A17" s="615">
        <v>13</v>
      </c>
      <c r="B17" s="615"/>
      <c r="C17" s="610" t="s">
        <v>297</v>
      </c>
      <c r="D17" s="616"/>
      <c r="E17" s="611"/>
      <c r="F17" s="660" t="s">
        <v>659</v>
      </c>
      <c r="G17" s="833"/>
      <c r="H17" s="833"/>
      <c r="I17" s="833"/>
      <c r="J17" s="833"/>
      <c r="K17" s="833"/>
      <c r="L17" s="833"/>
      <c r="M17" s="833"/>
      <c r="N17" s="833"/>
      <c r="O17" s="833"/>
      <c r="P17" s="833"/>
      <c r="Q17" s="833"/>
      <c r="R17" s="833"/>
      <c r="S17" s="833"/>
      <c r="T17" s="833"/>
      <c r="U17" s="833"/>
      <c r="V17" s="833"/>
      <c r="W17" s="833"/>
      <c r="X17" s="833"/>
      <c r="Y17" s="833"/>
      <c r="Z17" s="834"/>
      <c r="AA17" s="615"/>
      <c r="AB17" s="615"/>
      <c r="AC17" s="615"/>
      <c r="AD17" s="615"/>
      <c r="AE17" s="610"/>
      <c r="AF17" s="648" t="s">
        <v>622</v>
      </c>
      <c r="AG17" s="648"/>
      <c r="AH17" s="648"/>
      <c r="AI17" s="648"/>
      <c r="AJ17" s="648"/>
      <c r="AK17" s="648"/>
      <c r="AL17" s="648"/>
      <c r="AM17" s="648"/>
      <c r="AN17" s="648"/>
      <c r="AO17" s="648"/>
      <c r="AP17" s="648"/>
      <c r="AQ17" s="648"/>
      <c r="AR17" s="648"/>
      <c r="AS17" s="648"/>
      <c r="AT17" s="648"/>
      <c r="AU17" s="648"/>
      <c r="AV17" s="130" t="s">
        <v>1459</v>
      </c>
      <c r="AW17" s="187" t="s">
        <v>1459</v>
      </c>
      <c r="AX17" s="187"/>
      <c r="AY17" s="187"/>
      <c r="AZ17" s="187"/>
      <c r="BA17" s="615">
        <v>13</v>
      </c>
      <c r="BB17" s="615"/>
      <c r="BC17" s="129"/>
      <c r="BD17" s="129"/>
      <c r="BE17" s="129"/>
    </row>
    <row r="18" spans="1:57" ht="33" customHeight="1" x14ac:dyDescent="0.15">
      <c r="A18" s="615">
        <v>14</v>
      </c>
      <c r="B18" s="615"/>
      <c r="C18" s="610" t="s">
        <v>306</v>
      </c>
      <c r="D18" s="616"/>
      <c r="E18" s="611"/>
      <c r="F18" s="660" t="s">
        <v>661</v>
      </c>
      <c r="G18" s="833"/>
      <c r="H18" s="833"/>
      <c r="I18" s="833"/>
      <c r="J18" s="833"/>
      <c r="K18" s="833"/>
      <c r="L18" s="833"/>
      <c r="M18" s="833"/>
      <c r="N18" s="833"/>
      <c r="O18" s="833"/>
      <c r="P18" s="833"/>
      <c r="Q18" s="833"/>
      <c r="R18" s="833"/>
      <c r="S18" s="833"/>
      <c r="T18" s="833"/>
      <c r="U18" s="833"/>
      <c r="V18" s="833"/>
      <c r="W18" s="833"/>
      <c r="X18" s="833"/>
      <c r="Y18" s="833"/>
      <c r="Z18" s="834"/>
      <c r="AA18" s="615"/>
      <c r="AB18" s="615"/>
      <c r="AC18" s="615"/>
      <c r="AD18" s="615"/>
      <c r="AE18" s="610"/>
      <c r="AF18" s="624"/>
      <c r="AG18" s="624"/>
      <c r="AH18" s="624"/>
      <c r="AI18" s="624"/>
      <c r="AJ18" s="624"/>
      <c r="AK18" s="624"/>
      <c r="AL18" s="624"/>
      <c r="AM18" s="624"/>
      <c r="AN18" s="624"/>
      <c r="AO18" s="624"/>
      <c r="AP18" s="624"/>
      <c r="AQ18" s="624"/>
      <c r="AR18" s="624"/>
      <c r="AS18" s="624"/>
      <c r="AT18" s="624"/>
      <c r="AU18" s="624"/>
      <c r="AV18" s="130" t="s">
        <v>1459</v>
      </c>
      <c r="AW18" s="187" t="s">
        <v>1459</v>
      </c>
      <c r="AX18" s="187"/>
      <c r="AY18" s="187"/>
      <c r="AZ18" s="187"/>
      <c r="BA18" s="615">
        <v>14</v>
      </c>
      <c r="BB18" s="615"/>
      <c r="BC18" s="129"/>
      <c r="BD18" s="129"/>
      <c r="BE18" s="129"/>
    </row>
    <row r="19" spans="1:57" ht="33" customHeight="1" x14ac:dyDescent="0.15">
      <c r="A19" s="587">
        <v>15</v>
      </c>
      <c r="B19" s="587"/>
      <c r="C19" s="606" t="s">
        <v>295</v>
      </c>
      <c r="D19" s="607"/>
      <c r="E19" s="608"/>
      <c r="F19" s="661" t="s">
        <v>984</v>
      </c>
      <c r="G19" s="662"/>
      <c r="H19" s="662"/>
      <c r="I19" s="662"/>
      <c r="J19" s="662"/>
      <c r="K19" s="662"/>
      <c r="L19" s="662"/>
      <c r="M19" s="662"/>
      <c r="N19" s="662"/>
      <c r="O19" s="662"/>
      <c r="P19" s="662"/>
      <c r="Q19" s="662"/>
      <c r="R19" s="662"/>
      <c r="S19" s="662"/>
      <c r="T19" s="662"/>
      <c r="U19" s="662"/>
      <c r="V19" s="662"/>
      <c r="W19" s="662"/>
      <c r="X19" s="851" t="s">
        <v>1439</v>
      </c>
      <c r="Y19" s="851"/>
      <c r="Z19" s="852"/>
      <c r="AA19" s="587" t="s">
        <v>380</v>
      </c>
      <c r="AB19" s="587"/>
      <c r="AC19" s="587" t="s">
        <v>1093</v>
      </c>
      <c r="AD19" s="587"/>
      <c r="AE19" s="606"/>
      <c r="AF19" s="595" t="s">
        <v>302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127" t="s">
        <v>1456</v>
      </c>
      <c r="AW19" s="205" t="s">
        <v>1437</v>
      </c>
      <c r="AX19" s="183" t="s">
        <v>293</v>
      </c>
      <c r="AY19" s="183" t="s">
        <v>293</v>
      </c>
      <c r="AZ19" s="183" t="s">
        <v>293</v>
      </c>
      <c r="BA19" s="587">
        <v>15</v>
      </c>
      <c r="BB19" s="587"/>
      <c r="BC19" s="127" t="s">
        <v>293</v>
      </c>
      <c r="BD19" s="127" t="s">
        <v>293</v>
      </c>
      <c r="BE19" s="127" t="s">
        <v>293</v>
      </c>
    </row>
    <row r="20" spans="1:57" ht="33" customHeight="1" x14ac:dyDescent="0.15">
      <c r="A20" s="587">
        <v>16</v>
      </c>
      <c r="B20" s="587"/>
      <c r="C20" s="606" t="s">
        <v>325</v>
      </c>
      <c r="D20" s="607"/>
      <c r="E20" s="608"/>
      <c r="F20" s="661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851" t="s">
        <v>1438</v>
      </c>
      <c r="Y20" s="851"/>
      <c r="Z20" s="852"/>
      <c r="AA20" s="587" t="s">
        <v>380</v>
      </c>
      <c r="AB20" s="587"/>
      <c r="AC20" s="587" t="s">
        <v>1071</v>
      </c>
      <c r="AD20" s="587"/>
      <c r="AE20" s="606"/>
      <c r="AF20" s="595" t="s">
        <v>302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127" t="s">
        <v>238</v>
      </c>
      <c r="AW20" s="205" t="s">
        <v>1437</v>
      </c>
      <c r="AX20" s="183" t="s">
        <v>293</v>
      </c>
      <c r="AY20" s="183" t="s">
        <v>293</v>
      </c>
      <c r="AZ20" s="183" t="s">
        <v>293</v>
      </c>
      <c r="BA20" s="587">
        <v>16</v>
      </c>
      <c r="BB20" s="587"/>
      <c r="BC20" s="127" t="s">
        <v>293</v>
      </c>
      <c r="BD20" s="127" t="s">
        <v>293</v>
      </c>
      <c r="BE20" s="127" t="s">
        <v>293</v>
      </c>
    </row>
    <row r="21" spans="1:57" ht="33" customHeight="1" x14ac:dyDescent="0.15">
      <c r="A21" s="587">
        <v>17</v>
      </c>
      <c r="B21" s="587"/>
      <c r="C21" s="606" t="s">
        <v>296</v>
      </c>
      <c r="D21" s="607"/>
      <c r="E21" s="608"/>
      <c r="F21" s="588" t="s">
        <v>1365</v>
      </c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  <c r="V21" s="589"/>
      <c r="W21" s="589"/>
      <c r="X21" s="851" t="s">
        <v>1436</v>
      </c>
      <c r="Y21" s="851"/>
      <c r="Z21" s="852"/>
      <c r="AA21" s="587" t="s">
        <v>380</v>
      </c>
      <c r="AB21" s="587"/>
      <c r="AC21" s="587" t="s">
        <v>1072</v>
      </c>
      <c r="AD21" s="587"/>
      <c r="AE21" s="606"/>
      <c r="AF21" s="595" t="s">
        <v>303</v>
      </c>
      <c r="AG21" s="595"/>
      <c r="AH21" s="595"/>
      <c r="AI21" s="595"/>
      <c r="AJ21" s="595"/>
      <c r="AK21" s="595"/>
      <c r="AL21" s="595"/>
      <c r="AM21" s="595"/>
      <c r="AN21" s="595"/>
      <c r="AO21" s="595"/>
      <c r="AP21" s="595"/>
      <c r="AQ21" s="595"/>
      <c r="AR21" s="595"/>
      <c r="AS21" s="595"/>
      <c r="AT21" s="595"/>
      <c r="AU21" s="595"/>
      <c r="AV21" s="127" t="s">
        <v>381</v>
      </c>
      <c r="AW21" s="183" t="s">
        <v>381</v>
      </c>
      <c r="AX21" s="183" t="s">
        <v>293</v>
      </c>
      <c r="AY21" s="183" t="s">
        <v>293</v>
      </c>
      <c r="AZ21" s="183" t="s">
        <v>293</v>
      </c>
      <c r="BA21" s="587">
        <v>17</v>
      </c>
      <c r="BB21" s="587"/>
      <c r="BC21" s="127" t="s">
        <v>293</v>
      </c>
      <c r="BD21" s="127" t="s">
        <v>293</v>
      </c>
      <c r="BE21" s="127" t="s">
        <v>293</v>
      </c>
    </row>
    <row r="22" spans="1:57" ht="33" customHeight="1" x14ac:dyDescent="0.15">
      <c r="A22" s="587">
        <v>18</v>
      </c>
      <c r="B22" s="587"/>
      <c r="C22" s="606" t="s">
        <v>292</v>
      </c>
      <c r="D22" s="607"/>
      <c r="E22" s="608"/>
      <c r="F22" s="661" t="s">
        <v>1435</v>
      </c>
      <c r="G22" s="662"/>
      <c r="H22" s="662"/>
      <c r="I22" s="662"/>
      <c r="J22" s="662"/>
      <c r="K22" s="662"/>
      <c r="L22" s="662"/>
      <c r="M22" s="662"/>
      <c r="N22" s="662"/>
      <c r="O22" s="662"/>
      <c r="P22" s="662"/>
      <c r="Q22" s="662"/>
      <c r="R22" s="662"/>
      <c r="S22" s="662"/>
      <c r="T22" s="662"/>
      <c r="U22" s="662"/>
      <c r="V22" s="662"/>
      <c r="W22" s="662"/>
      <c r="X22" s="853" t="s">
        <v>1434</v>
      </c>
      <c r="Y22" s="853"/>
      <c r="Z22" s="854"/>
      <c r="AA22" s="587" t="s">
        <v>380</v>
      </c>
      <c r="AB22" s="587"/>
      <c r="AC22" s="606" t="s">
        <v>1073</v>
      </c>
      <c r="AD22" s="607"/>
      <c r="AE22" s="607"/>
      <c r="AF22" s="595" t="s">
        <v>302</v>
      </c>
      <c r="AG22" s="595"/>
      <c r="AH22" s="595"/>
      <c r="AI22" s="595"/>
      <c r="AJ22" s="595"/>
      <c r="AK22" s="595"/>
      <c r="AL22" s="595"/>
      <c r="AM22" s="595"/>
      <c r="AN22" s="595"/>
      <c r="AO22" s="595"/>
      <c r="AP22" s="595"/>
      <c r="AQ22" s="595"/>
      <c r="AR22" s="595"/>
      <c r="AS22" s="595"/>
      <c r="AT22" s="595"/>
      <c r="AU22" s="595"/>
      <c r="AV22" s="127" t="s">
        <v>1463</v>
      </c>
      <c r="AW22" s="205" t="s">
        <v>1433</v>
      </c>
      <c r="AX22" s="183" t="s">
        <v>293</v>
      </c>
      <c r="AY22" s="183" t="s">
        <v>293</v>
      </c>
      <c r="AZ22" s="183" t="s">
        <v>293</v>
      </c>
      <c r="BA22" s="587">
        <v>18</v>
      </c>
      <c r="BB22" s="587"/>
      <c r="BC22" s="127" t="s">
        <v>293</v>
      </c>
      <c r="BD22" s="127" t="s">
        <v>293</v>
      </c>
      <c r="BE22" s="127" t="s">
        <v>293</v>
      </c>
    </row>
    <row r="23" spans="1:57" ht="33" customHeight="1" x14ac:dyDescent="0.15">
      <c r="A23" s="587">
        <v>19</v>
      </c>
      <c r="B23" s="587"/>
      <c r="C23" s="606" t="s">
        <v>294</v>
      </c>
      <c r="D23" s="607"/>
      <c r="E23" s="608"/>
      <c r="F23" s="588" t="s">
        <v>1498</v>
      </c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90"/>
      <c r="AA23" s="587" t="s">
        <v>380</v>
      </c>
      <c r="AB23" s="587"/>
      <c r="AC23" s="587" t="s">
        <v>1074</v>
      </c>
      <c r="AD23" s="587"/>
      <c r="AE23" s="606"/>
      <c r="AF23" s="595" t="s">
        <v>302</v>
      </c>
      <c r="AG23" s="595"/>
      <c r="AH23" s="595"/>
      <c r="AI23" s="595"/>
      <c r="AJ23" s="595"/>
      <c r="AK23" s="595"/>
      <c r="AL23" s="595"/>
      <c r="AM23" s="595"/>
      <c r="AN23" s="595"/>
      <c r="AO23" s="595"/>
      <c r="AP23" s="595"/>
      <c r="AQ23" s="595"/>
      <c r="AR23" s="595"/>
      <c r="AS23" s="595"/>
      <c r="AT23" s="595"/>
      <c r="AU23" s="595"/>
      <c r="AV23" s="127" t="s">
        <v>238</v>
      </c>
      <c r="AW23" s="205" t="s">
        <v>1429</v>
      </c>
      <c r="AX23" s="183" t="s">
        <v>293</v>
      </c>
      <c r="AY23" s="183" t="s">
        <v>293</v>
      </c>
      <c r="AZ23" s="183" t="s">
        <v>293</v>
      </c>
      <c r="BA23" s="587">
        <v>19</v>
      </c>
      <c r="BB23" s="587"/>
      <c r="BC23" s="127" t="s">
        <v>293</v>
      </c>
      <c r="BD23" s="127" t="s">
        <v>293</v>
      </c>
      <c r="BE23" s="127" t="s">
        <v>293</v>
      </c>
    </row>
    <row r="24" spans="1:57" ht="33" customHeight="1" x14ac:dyDescent="0.15">
      <c r="A24" s="615">
        <v>20</v>
      </c>
      <c r="B24" s="615"/>
      <c r="C24" s="610" t="s">
        <v>297</v>
      </c>
      <c r="D24" s="616"/>
      <c r="E24" s="611"/>
      <c r="F24" s="660" t="s">
        <v>1261</v>
      </c>
      <c r="G24" s="833"/>
      <c r="H24" s="833"/>
      <c r="I24" s="833"/>
      <c r="J24" s="833"/>
      <c r="K24" s="833"/>
      <c r="L24" s="833"/>
      <c r="M24" s="833"/>
      <c r="N24" s="833"/>
      <c r="O24" s="833"/>
      <c r="P24" s="833"/>
      <c r="Q24" s="833"/>
      <c r="R24" s="833"/>
      <c r="S24" s="833"/>
      <c r="T24" s="833"/>
      <c r="U24" s="833"/>
      <c r="V24" s="833"/>
      <c r="W24" s="833"/>
      <c r="X24" s="833"/>
      <c r="Y24" s="833"/>
      <c r="Z24" s="834"/>
      <c r="AA24" s="615"/>
      <c r="AB24" s="615"/>
      <c r="AC24" s="615"/>
      <c r="AD24" s="615"/>
      <c r="AE24" s="610"/>
      <c r="AF24" s="648" t="s">
        <v>1432</v>
      </c>
      <c r="AG24" s="648"/>
      <c r="AH24" s="648"/>
      <c r="AI24" s="648"/>
      <c r="AJ24" s="648"/>
      <c r="AK24" s="648"/>
      <c r="AL24" s="648"/>
      <c r="AM24" s="648"/>
      <c r="AN24" s="648"/>
      <c r="AO24" s="648"/>
      <c r="AP24" s="648"/>
      <c r="AQ24" s="648"/>
      <c r="AR24" s="648"/>
      <c r="AS24" s="648"/>
      <c r="AT24" s="648"/>
      <c r="AU24" s="648"/>
      <c r="AV24" s="370" t="s">
        <v>1469</v>
      </c>
      <c r="AW24" s="369" t="s">
        <v>1197</v>
      </c>
      <c r="AX24" s="187"/>
      <c r="AY24" s="187"/>
      <c r="AZ24" s="187"/>
      <c r="BA24" s="615">
        <v>20</v>
      </c>
      <c r="BB24" s="615"/>
      <c r="BC24" s="129"/>
      <c r="BD24" s="129"/>
      <c r="BE24" s="129"/>
    </row>
    <row r="25" spans="1:57" ht="33" customHeight="1" x14ac:dyDescent="0.15">
      <c r="A25" s="615">
        <v>21</v>
      </c>
      <c r="B25" s="615"/>
      <c r="C25" s="610" t="s">
        <v>306</v>
      </c>
      <c r="D25" s="616"/>
      <c r="E25" s="611"/>
      <c r="F25" s="660" t="s">
        <v>1431</v>
      </c>
      <c r="G25" s="833"/>
      <c r="H25" s="833"/>
      <c r="I25" s="833"/>
      <c r="J25" s="833"/>
      <c r="K25" s="833"/>
      <c r="L25" s="833"/>
      <c r="M25" s="833"/>
      <c r="N25" s="833"/>
      <c r="O25" s="833"/>
      <c r="P25" s="833"/>
      <c r="Q25" s="833"/>
      <c r="R25" s="833"/>
      <c r="S25" s="833"/>
      <c r="T25" s="833"/>
      <c r="U25" s="833"/>
      <c r="V25" s="833"/>
      <c r="W25" s="833"/>
      <c r="X25" s="833"/>
      <c r="Y25" s="833"/>
      <c r="Z25" s="834"/>
      <c r="AA25" s="615"/>
      <c r="AB25" s="615"/>
      <c r="AC25" s="615"/>
      <c r="AD25" s="615"/>
      <c r="AE25" s="610"/>
      <c r="AF25" s="624"/>
      <c r="AG25" s="624"/>
      <c r="AH25" s="624"/>
      <c r="AI25" s="624"/>
      <c r="AJ25" s="624"/>
      <c r="AK25" s="624"/>
      <c r="AL25" s="624"/>
      <c r="AM25" s="624"/>
      <c r="AN25" s="624"/>
      <c r="AO25" s="624"/>
      <c r="AP25" s="624"/>
      <c r="AQ25" s="624"/>
      <c r="AR25" s="624"/>
      <c r="AS25" s="624"/>
      <c r="AT25" s="624"/>
      <c r="AU25" s="624"/>
      <c r="AV25" s="371" t="s">
        <v>1197</v>
      </c>
      <c r="AW25" s="369" t="s">
        <v>1197</v>
      </c>
      <c r="AX25" s="187"/>
      <c r="AY25" s="187"/>
      <c r="AZ25" s="187"/>
      <c r="BA25" s="615">
        <v>21</v>
      </c>
      <c r="BB25" s="615"/>
      <c r="BC25" s="129"/>
      <c r="BD25" s="129"/>
      <c r="BE25" s="129"/>
    </row>
    <row r="26" spans="1:57" ht="33" customHeight="1" x14ac:dyDescent="0.15">
      <c r="A26" s="587">
        <v>22</v>
      </c>
      <c r="B26" s="587"/>
      <c r="C26" s="606" t="s">
        <v>295</v>
      </c>
      <c r="D26" s="607"/>
      <c r="E26" s="608"/>
      <c r="F26" s="588" t="s">
        <v>391</v>
      </c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842"/>
      <c r="Y26" s="842"/>
      <c r="Z26" s="843"/>
      <c r="AA26" s="587" t="s">
        <v>401</v>
      </c>
      <c r="AB26" s="587"/>
      <c r="AC26" s="587" t="s">
        <v>1075</v>
      </c>
      <c r="AD26" s="587"/>
      <c r="AE26" s="587"/>
      <c r="AF26" s="595" t="s">
        <v>302</v>
      </c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127" t="s">
        <v>1470</v>
      </c>
      <c r="AW26" s="205" t="s">
        <v>1430</v>
      </c>
      <c r="AX26" s="183" t="s">
        <v>293</v>
      </c>
      <c r="AY26" s="183" t="s">
        <v>293</v>
      </c>
      <c r="AZ26" s="183" t="s">
        <v>293</v>
      </c>
      <c r="BA26" s="587">
        <v>22</v>
      </c>
      <c r="BB26" s="587"/>
      <c r="BC26" s="127" t="s">
        <v>293</v>
      </c>
      <c r="BD26" s="127" t="s">
        <v>293</v>
      </c>
      <c r="BE26" s="127" t="s">
        <v>293</v>
      </c>
    </row>
    <row r="27" spans="1:57" ht="33" customHeight="1" x14ac:dyDescent="0.15">
      <c r="A27" s="587">
        <v>23</v>
      </c>
      <c r="B27" s="587"/>
      <c r="C27" s="606" t="s">
        <v>325</v>
      </c>
      <c r="D27" s="607"/>
      <c r="E27" s="608"/>
      <c r="F27" s="767" t="s">
        <v>1464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  <c r="Q27" s="589"/>
      <c r="R27" s="589"/>
      <c r="S27" s="589"/>
      <c r="T27" s="589"/>
      <c r="U27" s="589"/>
      <c r="V27" s="589"/>
      <c r="W27" s="589"/>
      <c r="X27" s="842"/>
      <c r="Y27" s="842"/>
      <c r="Z27" s="843"/>
      <c r="AA27" s="587" t="s">
        <v>401</v>
      </c>
      <c r="AB27" s="587"/>
      <c r="AC27" s="587" t="s">
        <v>1076</v>
      </c>
      <c r="AD27" s="587"/>
      <c r="AE27" s="587"/>
      <c r="AF27" s="595" t="s">
        <v>302</v>
      </c>
      <c r="AG27" s="595"/>
      <c r="AH27" s="595"/>
      <c r="AI27" s="595"/>
      <c r="AJ27" s="595"/>
      <c r="AK27" s="595"/>
      <c r="AL27" s="595"/>
      <c r="AM27" s="595"/>
      <c r="AN27" s="595"/>
      <c r="AO27" s="595"/>
      <c r="AP27" s="595"/>
      <c r="AQ27" s="595"/>
      <c r="AR27" s="595"/>
      <c r="AS27" s="595"/>
      <c r="AT27" s="595"/>
      <c r="AU27" s="595"/>
      <c r="AV27" s="127" t="s">
        <v>1471</v>
      </c>
      <c r="AW27" s="205" t="s">
        <v>1429</v>
      </c>
      <c r="AX27" s="183" t="s">
        <v>293</v>
      </c>
      <c r="AY27" s="183" t="s">
        <v>293</v>
      </c>
      <c r="AZ27" s="183" t="s">
        <v>293</v>
      </c>
      <c r="BA27" s="587">
        <v>23</v>
      </c>
      <c r="BB27" s="587"/>
      <c r="BC27" s="127" t="s">
        <v>293</v>
      </c>
      <c r="BD27" s="127" t="s">
        <v>293</v>
      </c>
      <c r="BE27" s="127" t="s">
        <v>293</v>
      </c>
    </row>
    <row r="28" spans="1:57" ht="33" customHeight="1" x14ac:dyDescent="0.15">
      <c r="A28" s="587">
        <v>24</v>
      </c>
      <c r="B28" s="587"/>
      <c r="C28" s="606" t="s">
        <v>296</v>
      </c>
      <c r="D28" s="607"/>
      <c r="E28" s="608"/>
      <c r="F28" s="855" t="s">
        <v>1466</v>
      </c>
      <c r="G28" s="856"/>
      <c r="H28" s="856"/>
      <c r="I28" s="856"/>
      <c r="J28" s="856"/>
      <c r="K28" s="856"/>
      <c r="L28" s="856"/>
      <c r="M28" s="856"/>
      <c r="N28" s="856"/>
      <c r="O28" s="856"/>
      <c r="P28" s="856"/>
      <c r="Q28" s="856"/>
      <c r="R28" s="856"/>
      <c r="S28" s="856"/>
      <c r="T28" s="856"/>
      <c r="U28" s="856"/>
      <c r="V28" s="856"/>
      <c r="W28" s="856"/>
      <c r="X28" s="856"/>
      <c r="Y28" s="856"/>
      <c r="Z28" s="857"/>
      <c r="AA28" s="587" t="s">
        <v>401</v>
      </c>
      <c r="AB28" s="587"/>
      <c r="AC28" s="587" t="s">
        <v>1077</v>
      </c>
      <c r="AD28" s="587"/>
      <c r="AE28" s="587"/>
      <c r="AF28" s="595" t="s">
        <v>303</v>
      </c>
      <c r="AG28" s="595"/>
      <c r="AH28" s="595"/>
      <c r="AI28" s="595"/>
      <c r="AJ28" s="595"/>
      <c r="AK28" s="595"/>
      <c r="AL28" s="595"/>
      <c r="AM28" s="595"/>
      <c r="AN28" s="595"/>
      <c r="AO28" s="595"/>
      <c r="AP28" s="595"/>
      <c r="AQ28" s="595"/>
      <c r="AR28" s="595"/>
      <c r="AS28" s="595"/>
      <c r="AT28" s="595"/>
      <c r="AU28" s="595"/>
      <c r="AV28" s="127" t="s">
        <v>381</v>
      </c>
      <c r="AW28" s="183" t="s">
        <v>381</v>
      </c>
      <c r="AX28" s="183" t="s">
        <v>293</v>
      </c>
      <c r="AY28" s="183" t="s">
        <v>293</v>
      </c>
      <c r="AZ28" s="183" t="s">
        <v>293</v>
      </c>
      <c r="BA28" s="587">
        <v>24</v>
      </c>
      <c r="BB28" s="587"/>
      <c r="BC28" s="127" t="s">
        <v>293</v>
      </c>
      <c r="BD28" s="127" t="s">
        <v>293</v>
      </c>
      <c r="BE28" s="127" t="s">
        <v>293</v>
      </c>
    </row>
    <row r="29" spans="1:57" ht="33" customHeight="1" x14ac:dyDescent="0.15">
      <c r="A29" s="587">
        <v>25</v>
      </c>
      <c r="B29" s="587"/>
      <c r="C29" s="606" t="s">
        <v>292</v>
      </c>
      <c r="D29" s="607"/>
      <c r="E29" s="608"/>
      <c r="F29" s="588" t="s">
        <v>391</v>
      </c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90"/>
      <c r="AA29" s="587" t="s">
        <v>401</v>
      </c>
      <c r="AB29" s="587"/>
      <c r="AC29" s="587" t="s">
        <v>1095</v>
      </c>
      <c r="AD29" s="587"/>
      <c r="AE29" s="587"/>
      <c r="AF29" s="595" t="s">
        <v>1393</v>
      </c>
      <c r="AG29" s="595"/>
      <c r="AH29" s="595"/>
      <c r="AI29" s="595"/>
      <c r="AJ29" s="595"/>
      <c r="AK29" s="595"/>
      <c r="AL29" s="595"/>
      <c r="AM29" s="595"/>
      <c r="AN29" s="595"/>
      <c r="AO29" s="595"/>
      <c r="AP29" s="595"/>
      <c r="AQ29" s="595"/>
      <c r="AR29" s="595"/>
      <c r="AS29" s="595"/>
      <c r="AT29" s="595"/>
      <c r="AU29" s="595"/>
      <c r="AV29" s="127" t="s">
        <v>1471</v>
      </c>
      <c r="AW29" s="183" t="s">
        <v>1428</v>
      </c>
      <c r="AX29" s="183" t="s">
        <v>293</v>
      </c>
      <c r="AY29" s="183" t="s">
        <v>293</v>
      </c>
      <c r="AZ29" s="183" t="s">
        <v>293</v>
      </c>
      <c r="BA29" s="587">
        <v>25</v>
      </c>
      <c r="BB29" s="587"/>
      <c r="BC29" s="127" t="s">
        <v>293</v>
      </c>
      <c r="BD29" s="127" t="s">
        <v>293</v>
      </c>
      <c r="BE29" s="127" t="s">
        <v>293</v>
      </c>
    </row>
    <row r="30" spans="1:57" ht="33" customHeight="1" x14ac:dyDescent="0.15">
      <c r="A30" s="587">
        <v>26</v>
      </c>
      <c r="B30" s="587"/>
      <c r="C30" s="606" t="s">
        <v>294</v>
      </c>
      <c r="D30" s="607"/>
      <c r="E30" s="608"/>
      <c r="F30" s="588" t="s">
        <v>391</v>
      </c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9"/>
      <c r="U30" s="589"/>
      <c r="V30" s="589"/>
      <c r="W30" s="589"/>
      <c r="X30" s="589"/>
      <c r="Y30" s="589"/>
      <c r="Z30" s="590"/>
      <c r="AA30" s="587" t="s">
        <v>401</v>
      </c>
      <c r="AB30" s="587"/>
      <c r="AC30" s="587" t="s">
        <v>1094</v>
      </c>
      <c r="AD30" s="587"/>
      <c r="AE30" s="587"/>
      <c r="AF30" s="595" t="s">
        <v>1393</v>
      </c>
      <c r="AG30" s="595"/>
      <c r="AH30" s="595"/>
      <c r="AI30" s="595"/>
      <c r="AJ30" s="595"/>
      <c r="AK30" s="595"/>
      <c r="AL30" s="595"/>
      <c r="AM30" s="595"/>
      <c r="AN30" s="595"/>
      <c r="AO30" s="595"/>
      <c r="AP30" s="595"/>
      <c r="AQ30" s="595"/>
      <c r="AR30" s="595"/>
      <c r="AS30" s="595"/>
      <c r="AT30" s="595"/>
      <c r="AU30" s="595"/>
      <c r="AV30" s="127" t="s">
        <v>1471</v>
      </c>
      <c r="AW30" s="183" t="s">
        <v>1428</v>
      </c>
      <c r="AX30" s="183" t="s">
        <v>293</v>
      </c>
      <c r="AY30" s="183" t="s">
        <v>293</v>
      </c>
      <c r="AZ30" s="183" t="s">
        <v>293</v>
      </c>
      <c r="BA30" s="587">
        <v>26</v>
      </c>
      <c r="BB30" s="587"/>
      <c r="BC30" s="127" t="s">
        <v>293</v>
      </c>
      <c r="BD30" s="127" t="s">
        <v>293</v>
      </c>
      <c r="BE30" s="127" t="s">
        <v>293</v>
      </c>
    </row>
    <row r="31" spans="1:57" ht="33" customHeight="1" x14ac:dyDescent="0.15">
      <c r="A31" s="615">
        <v>27</v>
      </c>
      <c r="B31" s="615"/>
      <c r="C31" s="610" t="s">
        <v>297</v>
      </c>
      <c r="D31" s="616"/>
      <c r="E31" s="611"/>
      <c r="F31" s="660" t="s">
        <v>549</v>
      </c>
      <c r="G31" s="833"/>
      <c r="H31" s="833"/>
      <c r="I31" s="833"/>
      <c r="J31" s="833"/>
      <c r="K31" s="833"/>
      <c r="L31" s="833"/>
      <c r="M31" s="833"/>
      <c r="N31" s="833"/>
      <c r="O31" s="833"/>
      <c r="P31" s="833"/>
      <c r="Q31" s="833"/>
      <c r="R31" s="833"/>
      <c r="S31" s="833"/>
      <c r="T31" s="833"/>
      <c r="U31" s="833"/>
      <c r="V31" s="833"/>
      <c r="W31" s="833"/>
      <c r="X31" s="833"/>
      <c r="Y31" s="833"/>
      <c r="Z31" s="834"/>
      <c r="AA31" s="835" t="s">
        <v>401</v>
      </c>
      <c r="AB31" s="835"/>
      <c r="AC31" s="835" t="s">
        <v>1096</v>
      </c>
      <c r="AD31" s="835"/>
      <c r="AE31" s="835"/>
      <c r="AF31" s="648" t="s">
        <v>395</v>
      </c>
      <c r="AG31" s="648"/>
      <c r="AH31" s="648"/>
      <c r="AI31" s="648"/>
      <c r="AJ31" s="648"/>
      <c r="AK31" s="648"/>
      <c r="AL31" s="648"/>
      <c r="AM31" s="648"/>
      <c r="AN31" s="648"/>
      <c r="AO31" s="648"/>
      <c r="AP31" s="648"/>
      <c r="AQ31" s="648"/>
      <c r="AR31" s="648"/>
      <c r="AS31" s="648"/>
      <c r="AT31" s="648"/>
      <c r="AU31" s="648"/>
      <c r="AV31" s="372" t="s">
        <v>238</v>
      </c>
      <c r="AW31" s="372" t="s">
        <v>238</v>
      </c>
      <c r="AX31" s="352" t="s">
        <v>1427</v>
      </c>
      <c r="AY31" s="352" t="s">
        <v>1427</v>
      </c>
      <c r="AZ31" s="352" t="s">
        <v>1427</v>
      </c>
      <c r="BA31" s="835">
        <v>27</v>
      </c>
      <c r="BB31" s="835"/>
      <c r="BC31" s="127" t="s">
        <v>1589</v>
      </c>
      <c r="BD31" s="127" t="s">
        <v>1589</v>
      </c>
      <c r="BE31" s="127" t="s">
        <v>1589</v>
      </c>
    </row>
    <row r="32" spans="1:57" ht="33" customHeight="1" x14ac:dyDescent="0.15">
      <c r="A32" s="615">
        <v>28</v>
      </c>
      <c r="B32" s="615"/>
      <c r="C32" s="610" t="s">
        <v>306</v>
      </c>
      <c r="D32" s="616"/>
      <c r="E32" s="611"/>
      <c r="F32" s="612"/>
      <c r="G32" s="613"/>
      <c r="H32" s="613"/>
      <c r="I32" s="613"/>
      <c r="J32" s="613"/>
      <c r="K32" s="613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4"/>
      <c r="AA32" s="615"/>
      <c r="AB32" s="615"/>
      <c r="AC32" s="615"/>
      <c r="AD32" s="615"/>
      <c r="AE32" s="615"/>
      <c r="AF32" s="624"/>
      <c r="AG32" s="624"/>
      <c r="AH32" s="624"/>
      <c r="AI32" s="624"/>
      <c r="AJ32" s="624"/>
      <c r="AK32" s="624"/>
      <c r="AL32" s="624"/>
      <c r="AM32" s="624"/>
      <c r="AN32" s="624"/>
      <c r="AO32" s="624"/>
      <c r="AP32" s="624"/>
      <c r="AQ32" s="624"/>
      <c r="AR32" s="624"/>
      <c r="AS32" s="624"/>
      <c r="AT32" s="624"/>
      <c r="AU32" s="624"/>
      <c r="AV32" s="372" t="s">
        <v>1463</v>
      </c>
      <c r="AW32" s="372" t="s">
        <v>1463</v>
      </c>
      <c r="AX32" s="187"/>
      <c r="AY32" s="187"/>
      <c r="AZ32" s="187"/>
      <c r="BA32" s="610">
        <v>28</v>
      </c>
      <c r="BB32" s="611"/>
      <c r="BC32" s="129"/>
      <c r="BD32" s="129"/>
      <c r="BE32" s="129"/>
    </row>
    <row r="33" spans="1:57" ht="33" customHeight="1" x14ac:dyDescent="0.15">
      <c r="A33" s="587">
        <v>29</v>
      </c>
      <c r="B33" s="587"/>
      <c r="C33" s="606" t="s">
        <v>295</v>
      </c>
      <c r="D33" s="607"/>
      <c r="E33" s="608"/>
      <c r="F33" s="661"/>
      <c r="G33" s="662"/>
      <c r="H33" s="662"/>
      <c r="I33" s="662"/>
      <c r="J33" s="662"/>
      <c r="K33" s="662"/>
      <c r="L33" s="662"/>
      <c r="M33" s="662"/>
      <c r="N33" s="662"/>
      <c r="O33" s="662"/>
      <c r="P33" s="662"/>
      <c r="Q33" s="662"/>
      <c r="R33" s="662"/>
      <c r="S33" s="662"/>
      <c r="T33" s="662"/>
      <c r="U33" s="662"/>
      <c r="V33" s="662"/>
      <c r="W33" s="662"/>
      <c r="X33" s="662"/>
      <c r="Y33" s="662"/>
      <c r="Z33" s="663"/>
      <c r="AA33" s="587" t="s">
        <v>380</v>
      </c>
      <c r="AB33" s="587"/>
      <c r="AC33" s="587" t="s">
        <v>1096</v>
      </c>
      <c r="AD33" s="587"/>
      <c r="AE33" s="587"/>
      <c r="AF33" s="595" t="s">
        <v>1393</v>
      </c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127" t="s">
        <v>1472</v>
      </c>
      <c r="AW33" s="183" t="s">
        <v>1427</v>
      </c>
      <c r="AX33" s="183" t="s">
        <v>293</v>
      </c>
      <c r="AY33" s="183" t="s">
        <v>293</v>
      </c>
      <c r="AZ33" s="183" t="s">
        <v>293</v>
      </c>
      <c r="BA33" s="606">
        <v>29</v>
      </c>
      <c r="BB33" s="608"/>
      <c r="BC33" s="127" t="s">
        <v>293</v>
      </c>
      <c r="BD33" s="127" t="s">
        <v>293</v>
      </c>
      <c r="BE33" s="127" t="s">
        <v>293</v>
      </c>
    </row>
    <row r="34" spans="1:57" ht="33" customHeight="1" x14ac:dyDescent="0.15">
      <c r="A34" s="826">
        <v>30</v>
      </c>
      <c r="B34" s="826"/>
      <c r="C34" s="827" t="s">
        <v>400</v>
      </c>
      <c r="D34" s="828"/>
      <c r="E34" s="829"/>
      <c r="F34" s="830"/>
      <c r="G34" s="831"/>
      <c r="H34" s="831"/>
      <c r="I34" s="831"/>
      <c r="J34" s="831"/>
      <c r="K34" s="831"/>
      <c r="L34" s="831"/>
      <c r="M34" s="831"/>
      <c r="N34" s="831"/>
      <c r="O34" s="831"/>
      <c r="P34" s="831"/>
      <c r="Q34" s="831"/>
      <c r="R34" s="831"/>
      <c r="S34" s="831"/>
      <c r="T34" s="831"/>
      <c r="U34" s="831"/>
      <c r="V34" s="831"/>
      <c r="W34" s="831"/>
      <c r="X34" s="831"/>
      <c r="Y34" s="831"/>
      <c r="Z34" s="832"/>
      <c r="AA34" s="826" t="s">
        <v>380</v>
      </c>
      <c r="AB34" s="826"/>
      <c r="AC34" s="826" t="s">
        <v>1097</v>
      </c>
      <c r="AD34" s="826"/>
      <c r="AE34" s="826"/>
      <c r="AF34" s="838" t="s">
        <v>1393</v>
      </c>
      <c r="AG34" s="838"/>
      <c r="AH34" s="838"/>
      <c r="AI34" s="838"/>
      <c r="AJ34" s="838"/>
      <c r="AK34" s="838"/>
      <c r="AL34" s="838"/>
      <c r="AM34" s="838"/>
      <c r="AN34" s="838"/>
      <c r="AO34" s="838"/>
      <c r="AP34" s="838"/>
      <c r="AQ34" s="838"/>
      <c r="AR34" s="838"/>
      <c r="AS34" s="838"/>
      <c r="AT34" s="838"/>
      <c r="AU34" s="838"/>
      <c r="AV34" s="147" t="s">
        <v>1472</v>
      </c>
      <c r="AW34" s="191" t="s">
        <v>1427</v>
      </c>
      <c r="AX34" s="191" t="s">
        <v>293</v>
      </c>
      <c r="AY34" s="191" t="s">
        <v>293</v>
      </c>
      <c r="AZ34" s="191" t="s">
        <v>293</v>
      </c>
      <c r="BA34" s="826">
        <v>30</v>
      </c>
      <c r="BB34" s="826"/>
      <c r="BC34" s="147" t="s">
        <v>293</v>
      </c>
      <c r="BD34" s="147" t="s">
        <v>293</v>
      </c>
      <c r="BE34" s="147" t="s">
        <v>293</v>
      </c>
    </row>
    <row r="35" spans="1:57" s="2" customFormat="1" ht="8.25" customHeight="1" x14ac:dyDescent="0.15">
      <c r="A35" s="88"/>
      <c r="B35" s="90"/>
      <c r="C35" s="88"/>
      <c r="D35" s="89"/>
      <c r="E35" s="89"/>
      <c r="F35" s="837"/>
      <c r="G35" s="837"/>
      <c r="H35" s="837"/>
      <c r="I35" s="837"/>
      <c r="J35" s="837"/>
      <c r="K35" s="837"/>
      <c r="L35" s="837"/>
      <c r="M35" s="837"/>
      <c r="N35" s="837"/>
      <c r="O35" s="837"/>
      <c r="P35" s="837"/>
      <c r="Q35" s="837"/>
      <c r="R35" s="837"/>
      <c r="S35" s="837"/>
      <c r="T35" s="837"/>
      <c r="U35" s="837"/>
      <c r="V35" s="837"/>
      <c r="W35" s="837"/>
      <c r="X35" s="837"/>
      <c r="Y35" s="837"/>
      <c r="Z35" s="837"/>
      <c r="AA35" s="89"/>
      <c r="AB35" s="90"/>
      <c r="AC35" s="88" t="s">
        <v>1426</v>
      </c>
      <c r="AD35" s="89"/>
      <c r="AE35" s="90"/>
      <c r="AF35" s="11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48"/>
      <c r="AW35" s="218"/>
      <c r="AX35" s="218"/>
      <c r="AY35" s="218"/>
      <c r="AZ35" s="218"/>
      <c r="BA35" s="88"/>
      <c r="BB35" s="90"/>
      <c r="BC35" s="131"/>
      <c r="BD35" s="131"/>
      <c r="BE35" s="131"/>
    </row>
    <row r="36" spans="1:57" ht="15" customHeight="1" x14ac:dyDescent="0.15">
      <c r="A36" s="836" t="s">
        <v>322</v>
      </c>
      <c r="B36" s="836"/>
      <c r="C36" s="57" t="s">
        <v>1425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3"/>
      <c r="AG36" s="3"/>
      <c r="AH36" s="3"/>
      <c r="AI36" s="3"/>
      <c r="AJ36" s="3"/>
      <c r="AK36" s="3"/>
      <c r="AL36" s="3"/>
      <c r="AM36" s="3"/>
      <c r="AN36" s="6"/>
      <c r="AO36" s="792"/>
      <c r="AP36" s="792"/>
      <c r="AQ36" s="792"/>
      <c r="AR36" s="792"/>
      <c r="AS36" s="792"/>
      <c r="AT36" s="792" t="s">
        <v>355</v>
      </c>
      <c r="AU36" s="792"/>
      <c r="AV36" s="792"/>
      <c r="AW36" s="813" t="s">
        <v>357</v>
      </c>
      <c r="AX36" s="813"/>
      <c r="AY36" s="813"/>
      <c r="AZ36" s="792" t="s">
        <v>358</v>
      </c>
      <c r="BA36" s="792"/>
      <c r="BB36" s="792"/>
    </row>
    <row r="37" spans="1:57" ht="15" customHeight="1" x14ac:dyDescent="0.15">
      <c r="A37" s="604"/>
      <c r="B37" s="604"/>
      <c r="C37" s="57"/>
      <c r="D37" s="58"/>
      <c r="E37" s="58"/>
      <c r="F37" s="609" t="s">
        <v>1465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"/>
      <c r="AO37" s="583" t="s">
        <v>359</v>
      </c>
      <c r="AP37" s="583"/>
      <c r="AQ37" s="583"/>
      <c r="AR37" s="583"/>
      <c r="AS37" s="583"/>
      <c r="AT37" s="814">
        <f>COUNTIF(BC5:BC34,"○")</f>
        <v>22</v>
      </c>
      <c r="AU37" s="815"/>
      <c r="AV37" s="820" t="s">
        <v>326</v>
      </c>
      <c r="AW37" s="549">
        <f>COUNTIF(BD5:BD34,"○")</f>
        <v>22</v>
      </c>
      <c r="AX37" s="795"/>
      <c r="AY37" s="555" t="s">
        <v>326</v>
      </c>
      <c r="AZ37" s="549">
        <f>COUNTIF(BE5:BE34,"○")</f>
        <v>22</v>
      </c>
      <c r="BA37" s="795"/>
      <c r="BB37" s="555" t="s">
        <v>326</v>
      </c>
    </row>
    <row r="38" spans="1:57" ht="15" customHeight="1" x14ac:dyDescent="0.15">
      <c r="A38" s="604"/>
      <c r="B38" s="604"/>
      <c r="C38" s="57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"/>
      <c r="AO38" s="583"/>
      <c r="AP38" s="583"/>
      <c r="AQ38" s="583"/>
      <c r="AR38" s="583"/>
      <c r="AS38" s="583"/>
      <c r="AT38" s="816"/>
      <c r="AU38" s="817"/>
      <c r="AV38" s="821"/>
      <c r="AW38" s="796"/>
      <c r="AX38" s="810"/>
      <c r="AY38" s="793"/>
      <c r="AZ38" s="796"/>
      <c r="BA38" s="810"/>
      <c r="BB38" s="793"/>
    </row>
    <row r="39" spans="1:57" ht="15" customHeight="1" x14ac:dyDescent="0.15">
      <c r="A39" s="604"/>
      <c r="B39" s="604"/>
      <c r="C39" s="57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"/>
      <c r="AO39" s="583"/>
      <c r="AP39" s="583"/>
      <c r="AQ39" s="583"/>
      <c r="AR39" s="583"/>
      <c r="AS39" s="583"/>
      <c r="AT39" s="818"/>
      <c r="AU39" s="819"/>
      <c r="AV39" s="825"/>
      <c r="AW39" s="811"/>
      <c r="AX39" s="812"/>
      <c r="AY39" s="809"/>
      <c r="AZ39" s="811"/>
      <c r="BA39" s="812"/>
      <c r="BB39" s="809"/>
    </row>
    <row r="40" spans="1:57" ht="15" customHeight="1" x14ac:dyDescent="0.15">
      <c r="A40" s="604"/>
      <c r="B40" s="604"/>
      <c r="C40" s="57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"/>
      <c r="AO40" s="583" t="s">
        <v>360</v>
      </c>
      <c r="AP40" s="583"/>
      <c r="AQ40" s="583"/>
      <c r="AR40" s="583"/>
      <c r="AS40" s="583"/>
      <c r="AT40" s="800">
        <f>'R2 ５月ok'!AT40:AV42+AT37</f>
        <v>37</v>
      </c>
      <c r="AU40" s="801"/>
      <c r="AV40" s="802"/>
      <c r="AW40" s="800">
        <f>'R2 ５月ok'!AW40:AY42+AW37</f>
        <v>39</v>
      </c>
      <c r="AX40" s="801"/>
      <c r="AY40" s="802"/>
      <c r="AZ40" s="800">
        <f>'R2 ５月ok'!AZ40:BB42+AZ37</f>
        <v>39</v>
      </c>
      <c r="BA40" s="801"/>
      <c r="BB40" s="802"/>
    </row>
    <row r="41" spans="1:57" ht="15" customHeight="1" x14ac:dyDescent="0.15">
      <c r="A41" s="604"/>
      <c r="B41" s="604"/>
      <c r="C41" s="57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"/>
      <c r="AO41" s="583"/>
      <c r="AP41" s="583"/>
      <c r="AQ41" s="583"/>
      <c r="AR41" s="583"/>
      <c r="AS41" s="583"/>
      <c r="AT41" s="803"/>
      <c r="AU41" s="804"/>
      <c r="AV41" s="805"/>
      <c r="AW41" s="803"/>
      <c r="AX41" s="804"/>
      <c r="AY41" s="805"/>
      <c r="AZ41" s="803"/>
      <c r="BA41" s="804"/>
      <c r="BB41" s="805"/>
    </row>
    <row r="42" spans="1:57" ht="15" customHeight="1" x14ac:dyDescent="0.15">
      <c r="A42" s="604"/>
      <c r="B42" s="604"/>
      <c r="C42" s="57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"/>
      <c r="AO42" s="583"/>
      <c r="AP42" s="583"/>
      <c r="AQ42" s="583"/>
      <c r="AR42" s="583"/>
      <c r="AS42" s="583"/>
      <c r="AT42" s="806"/>
      <c r="AU42" s="807"/>
      <c r="AV42" s="808"/>
      <c r="AW42" s="806"/>
      <c r="AX42" s="807"/>
      <c r="AY42" s="808"/>
      <c r="AZ42" s="806"/>
      <c r="BA42" s="807"/>
      <c r="BB42" s="808"/>
    </row>
    <row r="43" spans="1:57" ht="15" customHeight="1" x14ac:dyDescent="0.15">
      <c r="A43" s="604"/>
      <c r="B43" s="604"/>
      <c r="C43" s="57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"/>
      <c r="AO43" s="583" t="s">
        <v>331</v>
      </c>
      <c r="AP43" s="583"/>
      <c r="AQ43" s="583"/>
      <c r="AR43" s="583"/>
      <c r="AS43" s="583"/>
      <c r="AT43" s="800">
        <f>(AT40)</f>
        <v>37</v>
      </c>
      <c r="AU43" s="801"/>
      <c r="AV43" s="802"/>
      <c r="AW43" s="800">
        <f>(AW40)</f>
        <v>39</v>
      </c>
      <c r="AX43" s="801"/>
      <c r="AY43" s="802"/>
      <c r="AZ43" s="800">
        <f>(AZ40)</f>
        <v>39</v>
      </c>
      <c r="BA43" s="801"/>
      <c r="BB43" s="802"/>
    </row>
    <row r="44" spans="1:57" ht="15" customHeight="1" x14ac:dyDescent="0.15">
      <c r="A44" s="604"/>
      <c r="B44" s="604"/>
      <c r="C44" s="57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"/>
      <c r="AO44" s="583"/>
      <c r="AP44" s="583"/>
      <c r="AQ44" s="583"/>
      <c r="AR44" s="583"/>
      <c r="AS44" s="583"/>
      <c r="AT44" s="803"/>
      <c r="AU44" s="804"/>
      <c r="AV44" s="805"/>
      <c r="AW44" s="803"/>
      <c r="AX44" s="804"/>
      <c r="AY44" s="805"/>
      <c r="AZ44" s="803"/>
      <c r="BA44" s="804"/>
      <c r="BB44" s="805"/>
    </row>
    <row r="45" spans="1:57" ht="15" customHeight="1" x14ac:dyDescent="0.15">
      <c r="A45" s="604"/>
      <c r="B45" s="604"/>
      <c r="C45" s="57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"/>
      <c r="AO45" s="583"/>
      <c r="AP45" s="583"/>
      <c r="AQ45" s="583"/>
      <c r="AR45" s="583"/>
      <c r="AS45" s="583"/>
      <c r="AT45" s="806"/>
      <c r="AU45" s="807"/>
      <c r="AV45" s="808"/>
      <c r="AW45" s="806"/>
      <c r="AX45" s="807"/>
      <c r="AY45" s="808"/>
      <c r="AZ45" s="806"/>
      <c r="BA45" s="807"/>
      <c r="BB45" s="808"/>
    </row>
    <row r="46" spans="1:57" ht="15" customHeight="1" x14ac:dyDescent="0.15">
      <c r="A46" s="604"/>
      <c r="B46" s="604"/>
      <c r="C46" s="93"/>
      <c r="D46" s="92"/>
      <c r="E46" s="92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563" t="s">
        <v>1424</v>
      </c>
      <c r="X46" s="823"/>
      <c r="Y46" s="823"/>
      <c r="Z46" s="563" t="s">
        <v>1422</v>
      </c>
      <c r="AA46" s="823"/>
      <c r="AB46" s="823"/>
      <c r="AC46" s="563" t="s">
        <v>1421</v>
      </c>
      <c r="AD46" s="823"/>
      <c r="AE46" s="823"/>
      <c r="AF46" s="824" t="s">
        <v>361</v>
      </c>
      <c r="AG46" s="823"/>
      <c r="AH46" s="823"/>
      <c r="AI46" s="563" t="s">
        <v>362</v>
      </c>
      <c r="AJ46" s="823"/>
      <c r="AK46" s="823"/>
      <c r="AL46" s="563" t="s">
        <v>363</v>
      </c>
      <c r="AM46" s="823"/>
      <c r="AN46" s="823"/>
      <c r="AO46" s="573" t="s">
        <v>364</v>
      </c>
      <c r="AP46" s="574"/>
      <c r="AQ46" s="574"/>
      <c r="AR46" s="574"/>
      <c r="AS46" s="575"/>
      <c r="AT46" s="549">
        <f>COUNTIF(AX4:AX34,"○")</f>
        <v>22</v>
      </c>
      <c r="AU46" s="795"/>
      <c r="AV46" s="820" t="s">
        <v>332</v>
      </c>
      <c r="AW46" s="549">
        <f>COUNTIF(AY4:AY34,"○")</f>
        <v>22</v>
      </c>
      <c r="AX46" s="795"/>
      <c r="AY46" s="555" t="s">
        <v>332</v>
      </c>
      <c r="AZ46" s="549">
        <f>COUNTIF(AZ4:AZ34,"○")</f>
        <v>22</v>
      </c>
      <c r="BA46" s="795"/>
      <c r="BB46" s="555" t="s">
        <v>332</v>
      </c>
    </row>
    <row r="47" spans="1:57" ht="15" customHeight="1" x14ac:dyDescent="0.15">
      <c r="A47" s="604"/>
      <c r="B47" s="604"/>
      <c r="C47" s="93"/>
      <c r="D47" s="92"/>
      <c r="E47" s="92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559">
        <f>AT46</f>
        <v>22</v>
      </c>
      <c r="X47" s="560"/>
      <c r="Y47" s="680" t="s">
        <v>306</v>
      </c>
      <c r="Z47" s="559">
        <f>AW46</f>
        <v>22</v>
      </c>
      <c r="AA47" s="560"/>
      <c r="AB47" s="680" t="s">
        <v>306</v>
      </c>
      <c r="AC47" s="559">
        <f>AZ46</f>
        <v>22</v>
      </c>
      <c r="AD47" s="560"/>
      <c r="AE47" s="680" t="s">
        <v>306</v>
      </c>
      <c r="AF47" s="560">
        <f>AT46</f>
        <v>22</v>
      </c>
      <c r="AG47" s="560"/>
      <c r="AH47" s="680" t="s">
        <v>326</v>
      </c>
      <c r="AI47" s="559">
        <f>AW46</f>
        <v>22</v>
      </c>
      <c r="AJ47" s="560"/>
      <c r="AK47" s="680" t="s">
        <v>326</v>
      </c>
      <c r="AL47" s="559">
        <f>AZ46</f>
        <v>22</v>
      </c>
      <c r="AM47" s="560"/>
      <c r="AN47" s="680" t="s">
        <v>326</v>
      </c>
      <c r="AO47" s="576"/>
      <c r="AP47" s="577"/>
      <c r="AQ47" s="577"/>
      <c r="AR47" s="577"/>
      <c r="AS47" s="578"/>
      <c r="AT47" s="796"/>
      <c r="AU47" s="797"/>
      <c r="AV47" s="821"/>
      <c r="AW47" s="796"/>
      <c r="AX47" s="797"/>
      <c r="AY47" s="793"/>
      <c r="AZ47" s="796"/>
      <c r="BA47" s="797"/>
      <c r="BB47" s="793"/>
    </row>
    <row r="48" spans="1:57" ht="15" customHeight="1" x14ac:dyDescent="0.15">
      <c r="A48" s="604"/>
      <c r="B48" s="604"/>
      <c r="C48" s="93"/>
      <c r="D48" s="92"/>
      <c r="E48" s="92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561"/>
      <c r="X48" s="562"/>
      <c r="Y48" s="794"/>
      <c r="Z48" s="561"/>
      <c r="AA48" s="562"/>
      <c r="AB48" s="794"/>
      <c r="AC48" s="561"/>
      <c r="AD48" s="562"/>
      <c r="AE48" s="794"/>
      <c r="AF48" s="562"/>
      <c r="AG48" s="562"/>
      <c r="AH48" s="794"/>
      <c r="AI48" s="561"/>
      <c r="AJ48" s="562"/>
      <c r="AK48" s="794"/>
      <c r="AL48" s="561"/>
      <c r="AM48" s="562"/>
      <c r="AN48" s="794"/>
      <c r="AO48" s="579"/>
      <c r="AP48" s="580"/>
      <c r="AQ48" s="580"/>
      <c r="AR48" s="580"/>
      <c r="AS48" s="581"/>
      <c r="AT48" s="798"/>
      <c r="AU48" s="799"/>
      <c r="AV48" s="822"/>
      <c r="AW48" s="798"/>
      <c r="AX48" s="799"/>
      <c r="AY48" s="794"/>
      <c r="AZ48" s="798"/>
      <c r="BA48" s="799"/>
      <c r="BB48" s="794"/>
    </row>
    <row r="49" spans="1:54" ht="15" customHeight="1" x14ac:dyDescent="0.15">
      <c r="A49" s="604"/>
      <c r="B49" s="604"/>
      <c r="C49" s="93"/>
      <c r="D49" s="92"/>
      <c r="E49" s="92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563" t="s">
        <v>1424</v>
      </c>
      <c r="X49" s="823"/>
      <c r="Y49" s="823"/>
      <c r="Z49" s="563" t="s">
        <v>1423</v>
      </c>
      <c r="AA49" s="823"/>
      <c r="AB49" s="823"/>
      <c r="AC49" s="563" t="s">
        <v>1421</v>
      </c>
      <c r="AD49" s="823"/>
      <c r="AE49" s="823"/>
      <c r="AF49" s="824" t="s">
        <v>361</v>
      </c>
      <c r="AG49" s="823"/>
      <c r="AH49" s="823"/>
      <c r="AI49" s="563" t="s">
        <v>362</v>
      </c>
      <c r="AJ49" s="823"/>
      <c r="AK49" s="823"/>
      <c r="AL49" s="563" t="s">
        <v>363</v>
      </c>
      <c r="AM49" s="823"/>
      <c r="AN49" s="823"/>
      <c r="AO49" s="573" t="s">
        <v>365</v>
      </c>
      <c r="AP49" s="574"/>
      <c r="AQ49" s="574"/>
      <c r="AR49" s="574"/>
      <c r="AS49" s="575"/>
      <c r="AT49" s="549">
        <f>AT46+'[1]R2 ５月ok'!AT49:AU51</f>
        <v>34</v>
      </c>
      <c r="AU49" s="795"/>
      <c r="AV49" s="820" t="s">
        <v>332</v>
      </c>
      <c r="AW49" s="549">
        <f>AW46+'[1]R2 ５月ok'!AW49:AX51</f>
        <v>34</v>
      </c>
      <c r="AX49" s="795"/>
      <c r="AY49" s="555" t="s">
        <v>332</v>
      </c>
      <c r="AZ49" s="549">
        <f>AZ46+'[1]R2 ５月ok'!AZ49:BA51</f>
        <v>34</v>
      </c>
      <c r="BA49" s="795"/>
      <c r="BB49" s="555" t="s">
        <v>332</v>
      </c>
    </row>
    <row r="50" spans="1:54" ht="15" customHeight="1" x14ac:dyDescent="0.15">
      <c r="A50" s="604"/>
      <c r="B50" s="604"/>
      <c r="C50" s="93"/>
      <c r="D50" s="92"/>
      <c r="E50" s="92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09"/>
      <c r="W50" s="559">
        <f>W47+'[1]R2 ５月ok'!W50:X51</f>
        <v>34</v>
      </c>
      <c r="X50" s="560"/>
      <c r="Y50" s="680" t="s">
        <v>306</v>
      </c>
      <c r="Z50" s="559">
        <f>Z47+'[1]R2 ５月ok'!Z50:AA51</f>
        <v>34</v>
      </c>
      <c r="AA50" s="560"/>
      <c r="AB50" s="680" t="s">
        <v>306</v>
      </c>
      <c r="AC50" s="559">
        <f>AC47+'[1]R2 ５月ok'!AC50:AD51</f>
        <v>34</v>
      </c>
      <c r="AD50" s="560"/>
      <c r="AE50" s="680" t="s">
        <v>306</v>
      </c>
      <c r="AF50" s="559">
        <f>AF47+'[1]R2 ５月ok'!AF50:AG51</f>
        <v>34</v>
      </c>
      <c r="AG50" s="560"/>
      <c r="AH50" s="680" t="s">
        <v>326</v>
      </c>
      <c r="AI50" s="559">
        <f>AI47+'[1]R2 ５月ok'!AI50:AJ51</f>
        <v>34</v>
      </c>
      <c r="AJ50" s="560"/>
      <c r="AK50" s="680" t="s">
        <v>326</v>
      </c>
      <c r="AL50" s="559">
        <f>AL47+'[1]R2 ５月ok'!AL50:AM51</f>
        <v>34</v>
      </c>
      <c r="AM50" s="560"/>
      <c r="AN50" s="680" t="s">
        <v>326</v>
      </c>
      <c r="AO50" s="576"/>
      <c r="AP50" s="577"/>
      <c r="AQ50" s="577"/>
      <c r="AR50" s="577"/>
      <c r="AS50" s="578"/>
      <c r="AT50" s="796"/>
      <c r="AU50" s="797"/>
      <c r="AV50" s="821"/>
      <c r="AW50" s="796"/>
      <c r="AX50" s="797"/>
      <c r="AY50" s="793"/>
      <c r="AZ50" s="796"/>
      <c r="BA50" s="797"/>
      <c r="BB50" s="793"/>
    </row>
    <row r="51" spans="1:54" ht="15" customHeight="1" x14ac:dyDescent="0.15">
      <c r="A51" s="604"/>
      <c r="B51" s="604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61"/>
      <c r="X51" s="562"/>
      <c r="Y51" s="794"/>
      <c r="Z51" s="561"/>
      <c r="AA51" s="562"/>
      <c r="AB51" s="794"/>
      <c r="AC51" s="561"/>
      <c r="AD51" s="562"/>
      <c r="AE51" s="794"/>
      <c r="AF51" s="561"/>
      <c r="AG51" s="562"/>
      <c r="AH51" s="794"/>
      <c r="AI51" s="561"/>
      <c r="AJ51" s="562"/>
      <c r="AK51" s="794"/>
      <c r="AL51" s="561"/>
      <c r="AM51" s="562"/>
      <c r="AN51" s="794"/>
      <c r="AO51" s="579"/>
      <c r="AP51" s="580"/>
      <c r="AQ51" s="580"/>
      <c r="AR51" s="580"/>
      <c r="AS51" s="581"/>
      <c r="AT51" s="798"/>
      <c r="AU51" s="799"/>
      <c r="AV51" s="822"/>
      <c r="AW51" s="798"/>
      <c r="AX51" s="799"/>
      <c r="AY51" s="794"/>
      <c r="AZ51" s="798"/>
      <c r="BA51" s="799"/>
      <c r="BB51" s="794"/>
    </row>
  </sheetData>
  <mergeCells count="304">
    <mergeCell ref="AT40:AV42"/>
    <mergeCell ref="AT37:AU39"/>
    <mergeCell ref="AI46:AK46"/>
    <mergeCell ref="AV37:AV39"/>
    <mergeCell ref="AZ40:BB42"/>
    <mergeCell ref="W49:Y49"/>
    <mergeCell ref="Z49:AB49"/>
    <mergeCell ref="AC49:AE49"/>
    <mergeCell ref="AF49:AH49"/>
    <mergeCell ref="AL47:AM48"/>
    <mergeCell ref="AN47:AN48"/>
    <mergeCell ref="AW49:AX51"/>
    <mergeCell ref="AZ43:BB45"/>
    <mergeCell ref="Z47:AA48"/>
    <mergeCell ref="AB47:AB48"/>
    <mergeCell ref="AV49:AV51"/>
    <mergeCell ref="AZ46:BA48"/>
    <mergeCell ref="AO49:AS51"/>
    <mergeCell ref="BB46:BB48"/>
    <mergeCell ref="BB49:BB51"/>
    <mergeCell ref="AZ49:BA51"/>
    <mergeCell ref="AF50:AG51"/>
    <mergeCell ref="AW46:AX48"/>
    <mergeCell ref="AW43:AY45"/>
    <mergeCell ref="W50:X51"/>
    <mergeCell ref="Y50:Y51"/>
    <mergeCell ref="AH50:AH51"/>
    <mergeCell ref="AT46:AU48"/>
    <mergeCell ref="AV46:AV48"/>
    <mergeCell ref="AO46:AS48"/>
    <mergeCell ref="AY46:AY48"/>
    <mergeCell ref="AI49:AK49"/>
    <mergeCell ref="AL49:AN49"/>
    <mergeCell ref="AT49:AU51"/>
    <mergeCell ref="AY49:AY51"/>
    <mergeCell ref="AN50:AN51"/>
    <mergeCell ref="AI47:AJ48"/>
    <mergeCell ref="A34:B34"/>
    <mergeCell ref="C34:E34"/>
    <mergeCell ref="A36:B51"/>
    <mergeCell ref="F34:Z34"/>
    <mergeCell ref="AA34:AB34"/>
    <mergeCell ref="AC34:AE34"/>
    <mergeCell ref="W46:Y46"/>
    <mergeCell ref="AF34:AU34"/>
    <mergeCell ref="AF33:AU33"/>
    <mergeCell ref="AO37:AS39"/>
    <mergeCell ref="AO40:AS42"/>
    <mergeCell ref="Z50:AA51"/>
    <mergeCell ref="AB50:AB51"/>
    <mergeCell ref="AC50:AD51"/>
    <mergeCell ref="AC33:AE33"/>
    <mergeCell ref="F33:Z33"/>
    <mergeCell ref="AA33:AB33"/>
    <mergeCell ref="AO43:AS45"/>
    <mergeCell ref="AT43:AV45"/>
    <mergeCell ref="AI50:AJ51"/>
    <mergeCell ref="AK50:AK51"/>
    <mergeCell ref="AL50:AM51"/>
    <mergeCell ref="AF46:AH46"/>
    <mergeCell ref="W47:X48"/>
    <mergeCell ref="AW36:AY36"/>
    <mergeCell ref="BB37:BB39"/>
    <mergeCell ref="AZ36:BB36"/>
    <mergeCell ref="AT36:AV36"/>
    <mergeCell ref="F37:V50"/>
    <mergeCell ref="AC47:AD48"/>
    <mergeCell ref="AO36:AS36"/>
    <mergeCell ref="BA33:BB33"/>
    <mergeCell ref="BA34:BB34"/>
    <mergeCell ref="AZ37:BA39"/>
    <mergeCell ref="W37:AM45"/>
    <mergeCell ref="AE47:AE48"/>
    <mergeCell ref="AF47:AG48"/>
    <mergeCell ref="F35:Z35"/>
    <mergeCell ref="AW37:AX39"/>
    <mergeCell ref="AY37:AY39"/>
    <mergeCell ref="AL46:AN46"/>
    <mergeCell ref="Z46:AB46"/>
    <mergeCell ref="AC46:AE46"/>
    <mergeCell ref="AW40:AY42"/>
    <mergeCell ref="AK47:AK48"/>
    <mergeCell ref="AE50:AE51"/>
    <mergeCell ref="AH47:AH48"/>
    <mergeCell ref="Y47:Y48"/>
    <mergeCell ref="AC30:AE30"/>
    <mergeCell ref="AF30:AU30"/>
    <mergeCell ref="BA30:BB30"/>
    <mergeCell ref="BA32:BB32"/>
    <mergeCell ref="A31:B31"/>
    <mergeCell ref="AC31:AE31"/>
    <mergeCell ref="AC32:AE32"/>
    <mergeCell ref="BA31:BB31"/>
    <mergeCell ref="F32:Z32"/>
    <mergeCell ref="AA32:AB32"/>
    <mergeCell ref="AF31:AU31"/>
    <mergeCell ref="C31:E31"/>
    <mergeCell ref="F31:Z31"/>
    <mergeCell ref="AA31:AB31"/>
    <mergeCell ref="AF32:AU32"/>
    <mergeCell ref="A29:B29"/>
    <mergeCell ref="A27:B27"/>
    <mergeCell ref="C27:E27"/>
    <mergeCell ref="BA27:BB27"/>
    <mergeCell ref="F27:W27"/>
    <mergeCell ref="AF28:AU28"/>
    <mergeCell ref="AA28:AB28"/>
    <mergeCell ref="AC28:AE28"/>
    <mergeCell ref="BA28:BB28"/>
    <mergeCell ref="C29:E29"/>
    <mergeCell ref="F29:Z29"/>
    <mergeCell ref="AA29:AB29"/>
    <mergeCell ref="BA24:BB24"/>
    <mergeCell ref="AC24:AE24"/>
    <mergeCell ref="AF24:AU24"/>
    <mergeCell ref="BA25:BB25"/>
    <mergeCell ref="AC25:AE25"/>
    <mergeCell ref="AF25:AU25"/>
    <mergeCell ref="A33:B33"/>
    <mergeCell ref="AA27:AB27"/>
    <mergeCell ref="AC27:AE27"/>
    <mergeCell ref="C33:E33"/>
    <mergeCell ref="X27:Z27"/>
    <mergeCell ref="A32:B32"/>
    <mergeCell ref="C32:E32"/>
    <mergeCell ref="A30:B30"/>
    <mergeCell ref="C30:E30"/>
    <mergeCell ref="F30:Z30"/>
    <mergeCell ref="AF27:AU27"/>
    <mergeCell ref="BA29:BB29"/>
    <mergeCell ref="A28:B28"/>
    <mergeCell ref="C28:E28"/>
    <mergeCell ref="F28:Z28"/>
    <mergeCell ref="AF29:AU29"/>
    <mergeCell ref="AC29:AE29"/>
    <mergeCell ref="AA30:AB30"/>
    <mergeCell ref="F25:Z25"/>
    <mergeCell ref="AA25:AB25"/>
    <mergeCell ref="X21:Z21"/>
    <mergeCell ref="AA23:AB23"/>
    <mergeCell ref="AA21:AB21"/>
    <mergeCell ref="C22:E22"/>
    <mergeCell ref="BA26:BB26"/>
    <mergeCell ref="A26:B26"/>
    <mergeCell ref="C26:E26"/>
    <mergeCell ref="F26:W26"/>
    <mergeCell ref="X26:Z26"/>
    <mergeCell ref="AA26:AB26"/>
    <mergeCell ref="AC26:AE26"/>
    <mergeCell ref="AF26:AU26"/>
    <mergeCell ref="AF22:AU22"/>
    <mergeCell ref="BA22:BB22"/>
    <mergeCell ref="AC23:AE23"/>
    <mergeCell ref="AF23:AU23"/>
    <mergeCell ref="BA23:BB23"/>
    <mergeCell ref="AC22:AE22"/>
    <mergeCell ref="A25:B25"/>
    <mergeCell ref="C25:E25"/>
    <mergeCell ref="AA24:AB24"/>
    <mergeCell ref="F23:Z23"/>
    <mergeCell ref="A24:B24"/>
    <mergeCell ref="C24:E24"/>
    <mergeCell ref="F24:Z24"/>
    <mergeCell ref="C21:E21"/>
    <mergeCell ref="F21:W21"/>
    <mergeCell ref="A23:B23"/>
    <mergeCell ref="C23:E23"/>
    <mergeCell ref="A20:B20"/>
    <mergeCell ref="A21:B21"/>
    <mergeCell ref="F22:W22"/>
    <mergeCell ref="X22:Z22"/>
    <mergeCell ref="AA22:AB22"/>
    <mergeCell ref="AA19:AB19"/>
    <mergeCell ref="C20:E20"/>
    <mergeCell ref="F20:W20"/>
    <mergeCell ref="AA20:AB20"/>
    <mergeCell ref="X20:Z20"/>
    <mergeCell ref="A19:B19"/>
    <mergeCell ref="C19:E19"/>
    <mergeCell ref="F19:W19"/>
    <mergeCell ref="X19:Z19"/>
    <mergeCell ref="A22:B22"/>
    <mergeCell ref="AF21:AU21"/>
    <mergeCell ref="AF20:AU20"/>
    <mergeCell ref="AC20:AE20"/>
    <mergeCell ref="AC21:AE21"/>
    <mergeCell ref="BA18:BB18"/>
    <mergeCell ref="AC17:AE17"/>
    <mergeCell ref="BA17:BB17"/>
    <mergeCell ref="C18:E18"/>
    <mergeCell ref="F18:Z18"/>
    <mergeCell ref="AA18:AB18"/>
    <mergeCell ref="AC18:AE18"/>
    <mergeCell ref="BA21:BB21"/>
    <mergeCell ref="AF18:AU18"/>
    <mergeCell ref="BA20:BB20"/>
    <mergeCell ref="AC19:AE19"/>
    <mergeCell ref="AF19:AU19"/>
    <mergeCell ref="BA19:BB19"/>
    <mergeCell ref="C17:E17"/>
    <mergeCell ref="A18:B18"/>
    <mergeCell ref="F16:Z16"/>
    <mergeCell ref="AA16:AB16"/>
    <mergeCell ref="AC16:AE16"/>
    <mergeCell ref="A17:B17"/>
    <mergeCell ref="F17:Z17"/>
    <mergeCell ref="BA15:BB15"/>
    <mergeCell ref="AF16:AU16"/>
    <mergeCell ref="BA16:BB16"/>
    <mergeCell ref="AF17:AU17"/>
    <mergeCell ref="AF15:AU15"/>
    <mergeCell ref="AA17:AB17"/>
    <mergeCell ref="AF13:AU13"/>
    <mergeCell ref="A15:B15"/>
    <mergeCell ref="C15:E15"/>
    <mergeCell ref="F15:W15"/>
    <mergeCell ref="X15:Z15"/>
    <mergeCell ref="AA13:AB13"/>
    <mergeCell ref="AC13:AE13"/>
    <mergeCell ref="BA13:BB13"/>
    <mergeCell ref="AA14:AB14"/>
    <mergeCell ref="AC14:AE14"/>
    <mergeCell ref="AC15:AE15"/>
    <mergeCell ref="BA14:BB14"/>
    <mergeCell ref="AF14:AU14"/>
    <mergeCell ref="A13:B13"/>
    <mergeCell ref="C13:E13"/>
    <mergeCell ref="A14:B14"/>
    <mergeCell ref="C14:E14"/>
    <mergeCell ref="F14:W14"/>
    <mergeCell ref="X14:Z14"/>
    <mergeCell ref="AA12:AB12"/>
    <mergeCell ref="AA15:AB15"/>
    <mergeCell ref="X13:Z13"/>
    <mergeCell ref="AC12:AE12"/>
    <mergeCell ref="F12:W12"/>
    <mergeCell ref="X12:Z12"/>
    <mergeCell ref="AA11:AB11"/>
    <mergeCell ref="A16:B16"/>
    <mergeCell ref="C16:E16"/>
    <mergeCell ref="F13:W13"/>
    <mergeCell ref="AA8:AB8"/>
    <mergeCell ref="A10:B10"/>
    <mergeCell ref="C10:E10"/>
    <mergeCell ref="A12:B12"/>
    <mergeCell ref="C12:E12"/>
    <mergeCell ref="A11:B11"/>
    <mergeCell ref="C11:E11"/>
    <mergeCell ref="AF10:AU10"/>
    <mergeCell ref="AF7:AU7"/>
    <mergeCell ref="AC8:AE8"/>
    <mergeCell ref="AF8:AU8"/>
    <mergeCell ref="A9:B9"/>
    <mergeCell ref="C9:E9"/>
    <mergeCell ref="F9:Z9"/>
    <mergeCell ref="AA9:AB9"/>
    <mergeCell ref="AC9:AE9"/>
    <mergeCell ref="A8:B8"/>
    <mergeCell ref="C8:E8"/>
    <mergeCell ref="F8:Z8"/>
    <mergeCell ref="AC11:AE11"/>
    <mergeCell ref="F10:Z10"/>
    <mergeCell ref="AA10:AB10"/>
    <mergeCell ref="AC10:AE10"/>
    <mergeCell ref="F11:Z11"/>
    <mergeCell ref="BA8:BB8"/>
    <mergeCell ref="BA6:BB6"/>
    <mergeCell ref="BA12:BB12"/>
    <mergeCell ref="BA10:BB10"/>
    <mergeCell ref="AF9:AU9"/>
    <mergeCell ref="BA9:BB9"/>
    <mergeCell ref="AF11:AU11"/>
    <mergeCell ref="BA11:BB11"/>
    <mergeCell ref="AF12:AU12"/>
    <mergeCell ref="A1:BB2"/>
    <mergeCell ref="A3:B4"/>
    <mergeCell ref="C3:E4"/>
    <mergeCell ref="F3:Z4"/>
    <mergeCell ref="AA3:AB4"/>
    <mergeCell ref="AC3:AE4"/>
    <mergeCell ref="AF3:AU4"/>
    <mergeCell ref="AV3:AW3"/>
    <mergeCell ref="AX3:AZ3"/>
    <mergeCell ref="BA3:BB4"/>
    <mergeCell ref="A5:B5"/>
    <mergeCell ref="C5:E5"/>
    <mergeCell ref="F5:Z5"/>
    <mergeCell ref="AA5:AB5"/>
    <mergeCell ref="BC3:BE3"/>
    <mergeCell ref="BA5:BB5"/>
    <mergeCell ref="A7:B7"/>
    <mergeCell ref="AF6:AU6"/>
    <mergeCell ref="BA7:BB7"/>
    <mergeCell ref="AC7:AE7"/>
    <mergeCell ref="AC5:AE5"/>
    <mergeCell ref="AF5:AU5"/>
    <mergeCell ref="C6:E6"/>
    <mergeCell ref="F6:Z6"/>
    <mergeCell ref="AA6:AB6"/>
    <mergeCell ref="AC6:AE6"/>
    <mergeCell ref="C7:E7"/>
    <mergeCell ref="F7:Z7"/>
    <mergeCell ref="AA7:AB7"/>
    <mergeCell ref="A6:B6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 alignWithMargins="0">
    <oddHeader>&amp;R&amp;D版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P51"/>
  <sheetViews>
    <sheetView view="pageBreakPreview" topLeftCell="A32" zoomScale="85" zoomScaleNormal="100" zoomScaleSheetLayoutView="85" workbookViewId="0">
      <selection activeCell="F51" sqref="F51"/>
    </sheetView>
  </sheetViews>
  <sheetFormatPr defaultColWidth="2.25" defaultRowHeight="13.5" x14ac:dyDescent="0.15"/>
  <cols>
    <col min="1" max="47" width="2.625" style="1" customWidth="1"/>
    <col min="48" max="52" width="2.625" style="214" customWidth="1"/>
    <col min="53" max="54" width="2.625" style="1" customWidth="1"/>
    <col min="55" max="57" width="3.125" style="160" customWidth="1"/>
    <col min="58" max="16384" width="2.25" style="1"/>
  </cols>
  <sheetData>
    <row r="1" spans="1:68" ht="24" customHeight="1" x14ac:dyDescent="0.15">
      <c r="A1" s="649" t="s">
        <v>465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649"/>
      <c r="AL1" s="649"/>
      <c r="AM1" s="649"/>
      <c r="AN1" s="649"/>
      <c r="AO1" s="649"/>
      <c r="AP1" s="649"/>
      <c r="AQ1" s="649"/>
      <c r="AR1" s="649"/>
      <c r="AS1" s="649"/>
      <c r="AT1" s="649"/>
      <c r="AU1" s="649"/>
      <c r="AV1" s="649"/>
      <c r="AW1" s="649"/>
      <c r="AX1" s="649"/>
      <c r="AY1" s="649"/>
      <c r="AZ1" s="649"/>
      <c r="BA1" s="649"/>
      <c r="BB1" s="649"/>
    </row>
    <row r="2" spans="1:68" ht="24" customHeight="1" x14ac:dyDescent="0.15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649"/>
      <c r="AL2" s="649"/>
      <c r="AM2" s="649"/>
      <c r="AN2" s="649"/>
      <c r="AO2" s="649"/>
      <c r="AP2" s="649"/>
      <c r="AQ2" s="649"/>
      <c r="AR2" s="649"/>
      <c r="AS2" s="649"/>
      <c r="AT2" s="649"/>
      <c r="AU2" s="649"/>
      <c r="AV2" s="649"/>
      <c r="AW2" s="649"/>
      <c r="AX2" s="649"/>
      <c r="AY2" s="649"/>
      <c r="AZ2" s="649"/>
      <c r="BA2" s="649"/>
      <c r="BB2" s="649"/>
    </row>
    <row r="3" spans="1:68" ht="15.95" customHeight="1" x14ac:dyDescent="0.15">
      <c r="A3" s="901" t="s">
        <v>306</v>
      </c>
      <c r="B3" s="901"/>
      <c r="C3" s="901" t="s">
        <v>307</v>
      </c>
      <c r="D3" s="901"/>
      <c r="E3" s="901"/>
      <c r="F3" s="901" t="s">
        <v>308</v>
      </c>
      <c r="G3" s="901"/>
      <c r="H3" s="901"/>
      <c r="I3" s="901"/>
      <c r="J3" s="901"/>
      <c r="K3" s="901"/>
      <c r="L3" s="901"/>
      <c r="M3" s="901"/>
      <c r="N3" s="901"/>
      <c r="O3" s="901"/>
      <c r="P3" s="901"/>
      <c r="Q3" s="901"/>
      <c r="R3" s="901"/>
      <c r="S3" s="901"/>
      <c r="T3" s="901"/>
      <c r="U3" s="901"/>
      <c r="V3" s="901"/>
      <c r="W3" s="901"/>
      <c r="X3" s="901"/>
      <c r="Y3" s="901"/>
      <c r="Z3" s="901"/>
      <c r="AA3" s="901" t="s">
        <v>287</v>
      </c>
      <c r="AB3" s="901"/>
      <c r="AC3" s="901" t="s">
        <v>309</v>
      </c>
      <c r="AD3" s="901"/>
      <c r="AE3" s="901"/>
      <c r="AF3" s="901" t="s">
        <v>310</v>
      </c>
      <c r="AG3" s="901"/>
      <c r="AH3" s="901"/>
      <c r="AI3" s="901"/>
      <c r="AJ3" s="901"/>
      <c r="AK3" s="901"/>
      <c r="AL3" s="901"/>
      <c r="AM3" s="901"/>
      <c r="AN3" s="901"/>
      <c r="AO3" s="901"/>
      <c r="AP3" s="901"/>
      <c r="AQ3" s="901"/>
      <c r="AR3" s="901"/>
      <c r="AS3" s="901"/>
      <c r="AT3" s="901"/>
      <c r="AU3" s="901"/>
      <c r="AV3" s="901" t="s">
        <v>311</v>
      </c>
      <c r="AW3" s="901"/>
      <c r="AX3" s="903" t="s">
        <v>314</v>
      </c>
      <c r="AY3" s="904"/>
      <c r="AZ3" s="905"/>
      <c r="BA3" s="901" t="s">
        <v>315</v>
      </c>
      <c r="BB3" s="901"/>
      <c r="BC3" s="585" t="s">
        <v>354</v>
      </c>
      <c r="BD3" s="585"/>
      <c r="BE3" s="585"/>
    </row>
    <row r="4" spans="1:68" ht="15.95" customHeight="1" x14ac:dyDescent="0.15">
      <c r="A4" s="901"/>
      <c r="B4" s="901"/>
      <c r="C4" s="901"/>
      <c r="D4" s="901"/>
      <c r="E4" s="901"/>
      <c r="F4" s="901"/>
      <c r="G4" s="901"/>
      <c r="H4" s="901"/>
      <c r="I4" s="901"/>
      <c r="J4" s="901"/>
      <c r="K4" s="901"/>
      <c r="L4" s="901"/>
      <c r="M4" s="901"/>
      <c r="N4" s="901"/>
      <c r="O4" s="901"/>
      <c r="P4" s="901"/>
      <c r="Q4" s="901"/>
      <c r="R4" s="901"/>
      <c r="S4" s="901"/>
      <c r="T4" s="901"/>
      <c r="U4" s="901"/>
      <c r="V4" s="901"/>
      <c r="W4" s="901"/>
      <c r="X4" s="901"/>
      <c r="Y4" s="901"/>
      <c r="Z4" s="901"/>
      <c r="AA4" s="901"/>
      <c r="AB4" s="901"/>
      <c r="AC4" s="901"/>
      <c r="AD4" s="901"/>
      <c r="AE4" s="901"/>
      <c r="AF4" s="901"/>
      <c r="AG4" s="901"/>
      <c r="AH4" s="901"/>
      <c r="AI4" s="901"/>
      <c r="AJ4" s="901"/>
      <c r="AK4" s="901"/>
      <c r="AL4" s="901"/>
      <c r="AM4" s="901"/>
      <c r="AN4" s="901"/>
      <c r="AO4" s="901"/>
      <c r="AP4" s="901"/>
      <c r="AQ4" s="901"/>
      <c r="AR4" s="901"/>
      <c r="AS4" s="901"/>
      <c r="AT4" s="901"/>
      <c r="AU4" s="901"/>
      <c r="AV4" s="219" t="s">
        <v>312</v>
      </c>
      <c r="AW4" s="219" t="s">
        <v>313</v>
      </c>
      <c r="AX4" s="219">
        <v>1</v>
      </c>
      <c r="AY4" s="219">
        <v>2</v>
      </c>
      <c r="AZ4" s="219">
        <v>3</v>
      </c>
      <c r="BA4" s="901"/>
      <c r="BB4" s="901"/>
      <c r="BC4" s="86">
        <v>1</v>
      </c>
      <c r="BD4" s="86">
        <v>2</v>
      </c>
      <c r="BE4" s="86">
        <v>3</v>
      </c>
    </row>
    <row r="5" spans="1:68" ht="33" customHeight="1" x14ac:dyDescent="0.15">
      <c r="A5" s="848">
        <v>1</v>
      </c>
      <c r="B5" s="848"/>
      <c r="C5" s="848" t="s">
        <v>296</v>
      </c>
      <c r="D5" s="848"/>
      <c r="E5" s="848"/>
      <c r="F5" s="906" t="s">
        <v>569</v>
      </c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07"/>
      <c r="S5" s="907"/>
      <c r="T5" s="907"/>
      <c r="U5" s="907"/>
      <c r="V5" s="907"/>
      <c r="W5" s="907"/>
      <c r="X5" s="907"/>
      <c r="Y5" s="907"/>
      <c r="Z5" s="908"/>
      <c r="AA5" s="747" t="s">
        <v>380</v>
      </c>
      <c r="AB5" s="757"/>
      <c r="AC5" s="848" t="s">
        <v>1078</v>
      </c>
      <c r="AD5" s="848"/>
      <c r="AE5" s="848"/>
      <c r="AF5" s="909" t="s">
        <v>624</v>
      </c>
      <c r="AG5" s="909"/>
      <c r="AH5" s="909"/>
      <c r="AI5" s="909"/>
      <c r="AJ5" s="909"/>
      <c r="AK5" s="909"/>
      <c r="AL5" s="909"/>
      <c r="AM5" s="909"/>
      <c r="AN5" s="909"/>
      <c r="AO5" s="909"/>
      <c r="AP5" s="909"/>
      <c r="AQ5" s="909"/>
      <c r="AR5" s="909"/>
      <c r="AS5" s="909"/>
      <c r="AT5" s="909"/>
      <c r="AU5" s="909"/>
      <c r="AV5" s="192" t="s">
        <v>381</v>
      </c>
      <c r="AW5" s="220" t="s">
        <v>381</v>
      </c>
      <c r="AX5" s="220" t="s">
        <v>293</v>
      </c>
      <c r="AY5" s="220" t="s">
        <v>293</v>
      </c>
      <c r="AZ5" s="220" t="s">
        <v>293</v>
      </c>
      <c r="BA5" s="902">
        <v>1</v>
      </c>
      <c r="BB5" s="902"/>
      <c r="BC5" s="138" t="s">
        <v>293</v>
      </c>
      <c r="BD5" s="138" t="s">
        <v>293</v>
      </c>
      <c r="BE5" s="138" t="s">
        <v>293</v>
      </c>
    </row>
    <row r="6" spans="1:68" ht="33" customHeight="1" x14ac:dyDescent="0.15">
      <c r="A6" s="587">
        <v>2</v>
      </c>
      <c r="B6" s="587"/>
      <c r="C6" s="587" t="s">
        <v>292</v>
      </c>
      <c r="D6" s="587"/>
      <c r="E6" s="606"/>
      <c r="F6" s="595" t="s">
        <v>404</v>
      </c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606" t="s">
        <v>380</v>
      </c>
      <c r="AB6" s="608"/>
      <c r="AC6" s="587" t="s">
        <v>1079</v>
      </c>
      <c r="AD6" s="587"/>
      <c r="AE6" s="587"/>
      <c r="AF6" s="588" t="s">
        <v>570</v>
      </c>
      <c r="AG6" s="589"/>
      <c r="AH6" s="589"/>
      <c r="AI6" s="589"/>
      <c r="AJ6" s="589"/>
      <c r="AK6" s="589"/>
      <c r="AL6" s="589"/>
      <c r="AM6" s="589"/>
      <c r="AN6" s="589"/>
      <c r="AO6" s="589"/>
      <c r="AP6" s="589"/>
      <c r="AQ6" s="589"/>
      <c r="AR6" s="589"/>
      <c r="AS6" s="589"/>
      <c r="AT6" s="589"/>
      <c r="AU6" s="590"/>
      <c r="AV6" s="205" t="s">
        <v>381</v>
      </c>
      <c r="AW6" s="205" t="s">
        <v>381</v>
      </c>
      <c r="AX6" s="205" t="s">
        <v>293</v>
      </c>
      <c r="AY6" s="205" t="s">
        <v>293</v>
      </c>
      <c r="AZ6" s="205" t="s">
        <v>293</v>
      </c>
      <c r="BA6" s="592">
        <v>2</v>
      </c>
      <c r="BB6" s="592"/>
      <c r="BC6" s="144" t="s">
        <v>293</v>
      </c>
      <c r="BD6" s="144" t="s">
        <v>293</v>
      </c>
      <c r="BE6" s="144" t="s">
        <v>293</v>
      </c>
    </row>
    <row r="7" spans="1:68" ht="33" customHeight="1" x14ac:dyDescent="0.15">
      <c r="A7" s="587">
        <v>3</v>
      </c>
      <c r="B7" s="587"/>
      <c r="C7" s="587" t="s">
        <v>294</v>
      </c>
      <c r="D7" s="587"/>
      <c r="E7" s="587"/>
      <c r="F7" s="588" t="s">
        <v>571</v>
      </c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90"/>
      <c r="AA7" s="608" t="s">
        <v>380</v>
      </c>
      <c r="AB7" s="587"/>
      <c r="AC7" s="587" t="s">
        <v>1080</v>
      </c>
      <c r="AD7" s="587"/>
      <c r="AE7" s="587"/>
      <c r="AF7" s="588" t="s">
        <v>411</v>
      </c>
      <c r="AG7" s="589"/>
      <c r="AH7" s="589"/>
      <c r="AI7" s="589"/>
      <c r="AJ7" s="589"/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90"/>
      <c r="AV7" s="205" t="s">
        <v>381</v>
      </c>
      <c r="AW7" s="205" t="s">
        <v>240</v>
      </c>
      <c r="AX7" s="205" t="s">
        <v>293</v>
      </c>
      <c r="AY7" s="205" t="s">
        <v>293</v>
      </c>
      <c r="AZ7" s="205" t="s">
        <v>293</v>
      </c>
      <c r="BA7" s="592">
        <v>3</v>
      </c>
      <c r="BB7" s="592"/>
      <c r="BC7" s="144" t="s">
        <v>293</v>
      </c>
      <c r="BD7" s="144" t="s">
        <v>293</v>
      </c>
      <c r="BE7" s="144" t="s">
        <v>293</v>
      </c>
    </row>
    <row r="8" spans="1:68" ht="33" customHeight="1" x14ac:dyDescent="0.15">
      <c r="A8" s="878">
        <v>4</v>
      </c>
      <c r="B8" s="878"/>
      <c r="C8" s="878" t="s">
        <v>297</v>
      </c>
      <c r="D8" s="878"/>
      <c r="E8" s="878"/>
      <c r="F8" s="881"/>
      <c r="G8" s="882"/>
      <c r="H8" s="882"/>
      <c r="I8" s="882"/>
      <c r="J8" s="882"/>
      <c r="K8" s="882"/>
      <c r="L8" s="882"/>
      <c r="M8" s="882"/>
      <c r="N8" s="882"/>
      <c r="O8" s="882"/>
      <c r="P8" s="882"/>
      <c r="Q8" s="882"/>
      <c r="R8" s="882"/>
      <c r="S8" s="882"/>
      <c r="T8" s="882"/>
      <c r="U8" s="882"/>
      <c r="V8" s="882"/>
      <c r="W8" s="882"/>
      <c r="X8" s="882"/>
      <c r="Y8" s="882"/>
      <c r="Z8" s="883"/>
      <c r="AA8" s="886"/>
      <c r="AB8" s="878"/>
      <c r="AC8" s="884"/>
      <c r="AD8" s="885"/>
      <c r="AE8" s="886"/>
      <c r="AF8" s="880" t="s">
        <v>1034</v>
      </c>
      <c r="AG8" s="880"/>
      <c r="AH8" s="880"/>
      <c r="AI8" s="880"/>
      <c r="AJ8" s="880"/>
      <c r="AK8" s="880"/>
      <c r="AL8" s="880"/>
      <c r="AM8" s="880"/>
      <c r="AN8" s="880"/>
      <c r="AO8" s="880"/>
      <c r="AP8" s="880"/>
      <c r="AQ8" s="880"/>
      <c r="AR8" s="880"/>
      <c r="AS8" s="880"/>
      <c r="AT8" s="880"/>
      <c r="AU8" s="880"/>
      <c r="AV8" s="221"/>
      <c r="AW8" s="221"/>
      <c r="AX8" s="221"/>
      <c r="AY8" s="221"/>
      <c r="AZ8" s="221"/>
      <c r="BA8" s="879">
        <v>4</v>
      </c>
      <c r="BB8" s="879"/>
      <c r="BC8" s="149"/>
      <c r="BD8" s="149"/>
      <c r="BE8" s="149"/>
    </row>
    <row r="9" spans="1:68" ht="33" customHeight="1" x14ac:dyDescent="0.15">
      <c r="A9" s="878">
        <v>5</v>
      </c>
      <c r="B9" s="878"/>
      <c r="C9" s="878" t="s">
        <v>306</v>
      </c>
      <c r="D9" s="878"/>
      <c r="E9" s="878"/>
      <c r="F9" s="881"/>
      <c r="G9" s="882"/>
      <c r="H9" s="882"/>
      <c r="I9" s="882"/>
      <c r="J9" s="882"/>
      <c r="K9" s="882"/>
      <c r="L9" s="882"/>
      <c r="M9" s="882"/>
      <c r="N9" s="882"/>
      <c r="O9" s="882"/>
      <c r="P9" s="882"/>
      <c r="Q9" s="882"/>
      <c r="R9" s="882"/>
      <c r="S9" s="882"/>
      <c r="T9" s="882"/>
      <c r="U9" s="882"/>
      <c r="V9" s="882"/>
      <c r="W9" s="882"/>
      <c r="X9" s="882"/>
      <c r="Y9" s="882"/>
      <c r="Z9" s="883"/>
      <c r="AA9" s="886"/>
      <c r="AB9" s="878"/>
      <c r="AC9" s="878"/>
      <c r="AD9" s="878"/>
      <c r="AE9" s="878"/>
      <c r="AF9" s="880"/>
      <c r="AG9" s="880"/>
      <c r="AH9" s="880"/>
      <c r="AI9" s="880"/>
      <c r="AJ9" s="880"/>
      <c r="AK9" s="880"/>
      <c r="AL9" s="880"/>
      <c r="AM9" s="880"/>
      <c r="AN9" s="880"/>
      <c r="AO9" s="880"/>
      <c r="AP9" s="880"/>
      <c r="AQ9" s="880"/>
      <c r="AR9" s="880"/>
      <c r="AS9" s="880"/>
      <c r="AT9" s="880"/>
      <c r="AU9" s="880"/>
      <c r="AV9" s="221"/>
      <c r="AW9" s="221"/>
      <c r="AX9" s="221"/>
      <c r="AY9" s="221"/>
      <c r="AZ9" s="221"/>
      <c r="BA9" s="879">
        <v>5</v>
      </c>
      <c r="BB9" s="879"/>
      <c r="BC9" s="149"/>
      <c r="BD9" s="149"/>
      <c r="BE9" s="149"/>
    </row>
    <row r="10" spans="1:68" ht="33" customHeight="1" x14ac:dyDescent="0.15">
      <c r="A10" s="587">
        <v>6</v>
      </c>
      <c r="B10" s="587"/>
      <c r="C10" s="587" t="s">
        <v>295</v>
      </c>
      <c r="D10" s="587"/>
      <c r="E10" s="606"/>
      <c r="F10" s="588" t="s">
        <v>705</v>
      </c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90"/>
      <c r="AA10" s="608" t="s">
        <v>401</v>
      </c>
      <c r="AB10" s="587"/>
      <c r="AC10" s="587" t="s">
        <v>1323</v>
      </c>
      <c r="AD10" s="587"/>
      <c r="AE10" s="587"/>
      <c r="AF10" s="595" t="s">
        <v>429</v>
      </c>
      <c r="AG10" s="595"/>
      <c r="AH10" s="595"/>
      <c r="AI10" s="595"/>
      <c r="AJ10" s="595"/>
      <c r="AK10" s="595"/>
      <c r="AL10" s="595"/>
      <c r="AM10" s="595"/>
      <c r="AN10" s="595"/>
      <c r="AO10" s="595"/>
      <c r="AP10" s="595"/>
      <c r="AQ10" s="595"/>
      <c r="AR10" s="595"/>
      <c r="AS10" s="595"/>
      <c r="AT10" s="595"/>
      <c r="AU10" s="595"/>
      <c r="AV10" s="205" t="s">
        <v>381</v>
      </c>
      <c r="AW10" s="205" t="s">
        <v>293</v>
      </c>
      <c r="AX10" s="205" t="s">
        <v>293</v>
      </c>
      <c r="AY10" s="205" t="s">
        <v>293</v>
      </c>
      <c r="AZ10" s="205" t="s">
        <v>293</v>
      </c>
      <c r="BA10" s="592">
        <v>6</v>
      </c>
      <c r="BB10" s="592"/>
      <c r="BC10" s="144" t="s">
        <v>293</v>
      </c>
      <c r="BD10" s="144" t="s">
        <v>293</v>
      </c>
      <c r="BE10" s="144" t="s">
        <v>293</v>
      </c>
    </row>
    <row r="11" spans="1:68" ht="33" customHeight="1" x14ac:dyDescent="0.15">
      <c r="A11" s="587">
        <v>7</v>
      </c>
      <c r="B11" s="587"/>
      <c r="C11" s="606" t="s">
        <v>325</v>
      </c>
      <c r="D11" s="607"/>
      <c r="E11" s="608"/>
      <c r="F11" s="588" t="s">
        <v>706</v>
      </c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90"/>
      <c r="AA11" s="608" t="s">
        <v>401</v>
      </c>
      <c r="AB11" s="587"/>
      <c r="AC11" s="587" t="s">
        <v>1082</v>
      </c>
      <c r="AD11" s="587"/>
      <c r="AE11" s="587"/>
      <c r="AF11" s="595" t="s">
        <v>429</v>
      </c>
      <c r="AG11" s="595"/>
      <c r="AH11" s="595"/>
      <c r="AI11" s="595"/>
      <c r="AJ11" s="595"/>
      <c r="AK11" s="595"/>
      <c r="AL11" s="595"/>
      <c r="AM11" s="595"/>
      <c r="AN11" s="595"/>
      <c r="AO11" s="595"/>
      <c r="AP11" s="595"/>
      <c r="AQ11" s="595"/>
      <c r="AR11" s="595"/>
      <c r="AS11" s="595"/>
      <c r="AT11" s="595"/>
      <c r="AU11" s="595"/>
      <c r="AV11" s="205" t="s">
        <v>381</v>
      </c>
      <c r="AW11" s="205" t="s">
        <v>293</v>
      </c>
      <c r="AX11" s="205" t="s">
        <v>293</v>
      </c>
      <c r="AY11" s="205" t="s">
        <v>293</v>
      </c>
      <c r="AZ11" s="205" t="s">
        <v>293</v>
      </c>
      <c r="BA11" s="592">
        <v>7</v>
      </c>
      <c r="BB11" s="592"/>
      <c r="BC11" s="144" t="s">
        <v>293</v>
      </c>
      <c r="BD11" s="144" t="s">
        <v>293</v>
      </c>
      <c r="BE11" s="144" t="s">
        <v>293</v>
      </c>
    </row>
    <row r="12" spans="1:68" ht="33" customHeight="1" x14ac:dyDescent="0.15">
      <c r="A12" s="587">
        <v>8</v>
      </c>
      <c r="B12" s="587"/>
      <c r="C12" s="587" t="s">
        <v>296</v>
      </c>
      <c r="D12" s="587"/>
      <c r="E12" s="587"/>
      <c r="F12" s="588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90"/>
      <c r="AA12" s="606" t="s">
        <v>401</v>
      </c>
      <c r="AB12" s="608"/>
      <c r="AC12" s="606" t="s">
        <v>1083</v>
      </c>
      <c r="AD12" s="607"/>
      <c r="AE12" s="608"/>
      <c r="AF12" s="588" t="s">
        <v>546</v>
      </c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90"/>
      <c r="AV12" s="205" t="s">
        <v>381</v>
      </c>
      <c r="AW12" s="205" t="s">
        <v>381</v>
      </c>
      <c r="AX12" s="205" t="s">
        <v>293</v>
      </c>
      <c r="AY12" s="205" t="s">
        <v>293</v>
      </c>
      <c r="AZ12" s="205" t="s">
        <v>293</v>
      </c>
      <c r="BA12" s="592">
        <v>8</v>
      </c>
      <c r="BB12" s="592"/>
      <c r="BC12" s="144" t="s">
        <v>293</v>
      </c>
      <c r="BD12" s="144" t="s">
        <v>293</v>
      </c>
      <c r="BE12" s="144" t="s">
        <v>293</v>
      </c>
    </row>
    <row r="13" spans="1:68" ht="33" customHeight="1" x14ac:dyDescent="0.15">
      <c r="A13" s="587">
        <v>9</v>
      </c>
      <c r="B13" s="587"/>
      <c r="C13" s="587" t="s">
        <v>292</v>
      </c>
      <c r="D13" s="587"/>
      <c r="E13" s="606"/>
      <c r="F13" s="588" t="s">
        <v>630</v>
      </c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90"/>
      <c r="AA13" s="608" t="s">
        <v>401</v>
      </c>
      <c r="AB13" s="587"/>
      <c r="AC13" s="587" t="s">
        <v>1084</v>
      </c>
      <c r="AD13" s="587"/>
      <c r="AE13" s="587"/>
      <c r="AF13" s="595" t="s">
        <v>429</v>
      </c>
      <c r="AG13" s="595"/>
      <c r="AH13" s="595"/>
      <c r="AI13" s="595"/>
      <c r="AJ13" s="595"/>
      <c r="AK13" s="595"/>
      <c r="AL13" s="595"/>
      <c r="AM13" s="595"/>
      <c r="AN13" s="595"/>
      <c r="AO13" s="595"/>
      <c r="AP13" s="595"/>
      <c r="AQ13" s="595"/>
      <c r="AR13" s="595"/>
      <c r="AS13" s="595"/>
      <c r="AT13" s="595"/>
      <c r="AU13" s="595"/>
      <c r="AV13" s="205" t="s">
        <v>381</v>
      </c>
      <c r="AW13" s="205" t="s">
        <v>293</v>
      </c>
      <c r="AX13" s="205" t="s">
        <v>293</v>
      </c>
      <c r="AY13" s="205" t="s">
        <v>293</v>
      </c>
      <c r="AZ13" s="205" t="s">
        <v>293</v>
      </c>
      <c r="BA13" s="592">
        <v>9</v>
      </c>
      <c r="BB13" s="592"/>
      <c r="BC13" s="144" t="s">
        <v>293</v>
      </c>
      <c r="BD13" s="144" t="s">
        <v>293</v>
      </c>
      <c r="BE13" s="144" t="s">
        <v>293</v>
      </c>
    </row>
    <row r="14" spans="1:68" ht="33" customHeight="1" x14ac:dyDescent="0.15">
      <c r="A14" s="587">
        <v>10</v>
      </c>
      <c r="B14" s="587"/>
      <c r="C14" s="587" t="s">
        <v>294</v>
      </c>
      <c r="D14" s="587"/>
      <c r="E14" s="587"/>
      <c r="F14" s="595" t="s">
        <v>699</v>
      </c>
      <c r="G14" s="595"/>
      <c r="H14" s="595"/>
      <c r="I14" s="595"/>
      <c r="J14" s="595"/>
      <c r="K14" s="595"/>
      <c r="L14" s="595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595"/>
      <c r="X14" s="595"/>
      <c r="Y14" s="595"/>
      <c r="Z14" s="595"/>
      <c r="AA14" s="608" t="s">
        <v>401</v>
      </c>
      <c r="AB14" s="587"/>
      <c r="AC14" s="587" t="s">
        <v>1085</v>
      </c>
      <c r="AD14" s="587"/>
      <c r="AE14" s="587"/>
      <c r="AF14" s="595" t="s">
        <v>429</v>
      </c>
      <c r="AG14" s="595"/>
      <c r="AH14" s="595"/>
      <c r="AI14" s="595"/>
      <c r="AJ14" s="595"/>
      <c r="AK14" s="595"/>
      <c r="AL14" s="595"/>
      <c r="AM14" s="595"/>
      <c r="AN14" s="595"/>
      <c r="AO14" s="595"/>
      <c r="AP14" s="595"/>
      <c r="AQ14" s="595"/>
      <c r="AR14" s="595"/>
      <c r="AS14" s="595"/>
      <c r="AT14" s="595"/>
      <c r="AU14" s="595"/>
      <c r="AV14" s="205" t="s">
        <v>381</v>
      </c>
      <c r="AW14" s="205" t="s">
        <v>293</v>
      </c>
      <c r="AX14" s="205" t="s">
        <v>293</v>
      </c>
      <c r="AY14" s="205" t="s">
        <v>293</v>
      </c>
      <c r="AZ14" s="205" t="s">
        <v>293</v>
      </c>
      <c r="BA14" s="592">
        <v>10</v>
      </c>
      <c r="BB14" s="592"/>
      <c r="BC14" s="144" t="s">
        <v>293</v>
      </c>
      <c r="BD14" s="144" t="s">
        <v>293</v>
      </c>
      <c r="BE14" s="144" t="s">
        <v>293</v>
      </c>
    </row>
    <row r="15" spans="1:68" ht="33" customHeight="1" x14ac:dyDescent="0.15">
      <c r="A15" s="878">
        <v>11</v>
      </c>
      <c r="B15" s="878"/>
      <c r="C15" s="878" t="s">
        <v>297</v>
      </c>
      <c r="D15" s="878"/>
      <c r="E15" s="878"/>
      <c r="F15" s="880"/>
      <c r="G15" s="880"/>
      <c r="H15" s="880"/>
      <c r="I15" s="880"/>
      <c r="J15" s="880"/>
      <c r="K15" s="880"/>
      <c r="L15" s="880"/>
      <c r="M15" s="880"/>
      <c r="N15" s="880"/>
      <c r="O15" s="880"/>
      <c r="P15" s="880"/>
      <c r="Q15" s="880"/>
      <c r="R15" s="880"/>
      <c r="S15" s="880"/>
      <c r="T15" s="880"/>
      <c r="U15" s="880"/>
      <c r="V15" s="880"/>
      <c r="W15" s="880"/>
      <c r="X15" s="880"/>
      <c r="Y15" s="880"/>
      <c r="Z15" s="880"/>
      <c r="AA15" s="886"/>
      <c r="AB15" s="878"/>
      <c r="AC15" s="884"/>
      <c r="AD15" s="885"/>
      <c r="AE15" s="886"/>
      <c r="AF15" s="880"/>
      <c r="AG15" s="880"/>
      <c r="AH15" s="880"/>
      <c r="AI15" s="880"/>
      <c r="AJ15" s="880"/>
      <c r="AK15" s="880"/>
      <c r="AL15" s="880"/>
      <c r="AM15" s="880"/>
      <c r="AN15" s="880"/>
      <c r="AO15" s="880"/>
      <c r="AP15" s="880"/>
      <c r="AQ15" s="880"/>
      <c r="AR15" s="880"/>
      <c r="AS15" s="880"/>
      <c r="AT15" s="880"/>
      <c r="AU15" s="880"/>
      <c r="AV15" s="221"/>
      <c r="AW15" s="221" t="s">
        <v>350</v>
      </c>
      <c r="AX15" s="221"/>
      <c r="AY15" s="221"/>
      <c r="AZ15" s="221"/>
      <c r="BA15" s="879">
        <v>11</v>
      </c>
      <c r="BB15" s="879"/>
      <c r="BC15" s="149"/>
      <c r="BD15" s="149"/>
      <c r="BE15" s="149"/>
    </row>
    <row r="16" spans="1:68" ht="33" customHeight="1" x14ac:dyDescent="0.15">
      <c r="A16" s="878">
        <v>12</v>
      </c>
      <c r="B16" s="878"/>
      <c r="C16" s="878" t="s">
        <v>306</v>
      </c>
      <c r="D16" s="878"/>
      <c r="E16" s="878"/>
      <c r="F16" s="880"/>
      <c r="G16" s="880"/>
      <c r="H16" s="880"/>
      <c r="I16" s="880"/>
      <c r="J16" s="880"/>
      <c r="K16" s="880"/>
      <c r="L16" s="880"/>
      <c r="M16" s="880"/>
      <c r="N16" s="880"/>
      <c r="O16" s="880"/>
      <c r="P16" s="880"/>
      <c r="Q16" s="880"/>
      <c r="R16" s="880"/>
      <c r="S16" s="880"/>
      <c r="T16" s="880"/>
      <c r="U16" s="880"/>
      <c r="V16" s="880"/>
      <c r="W16" s="880"/>
      <c r="X16" s="880"/>
      <c r="Y16" s="880"/>
      <c r="Z16" s="880"/>
      <c r="AA16" s="886"/>
      <c r="AB16" s="878"/>
      <c r="AC16" s="878"/>
      <c r="AD16" s="878"/>
      <c r="AE16" s="878"/>
      <c r="AF16" s="880"/>
      <c r="AG16" s="880"/>
      <c r="AH16" s="880"/>
      <c r="AI16" s="880"/>
      <c r="AJ16" s="880"/>
      <c r="AK16" s="880"/>
      <c r="AL16" s="880"/>
      <c r="AM16" s="880"/>
      <c r="AN16" s="880"/>
      <c r="AO16" s="880"/>
      <c r="AP16" s="880"/>
      <c r="AQ16" s="880"/>
      <c r="AR16" s="880"/>
      <c r="AS16" s="880"/>
      <c r="AT16" s="880"/>
      <c r="AU16" s="880"/>
      <c r="AV16" s="221"/>
      <c r="AW16" s="221"/>
      <c r="AX16" s="221"/>
      <c r="AY16" s="221"/>
      <c r="AZ16" s="221"/>
      <c r="BA16" s="879">
        <v>12</v>
      </c>
      <c r="BB16" s="879"/>
      <c r="BC16" s="149"/>
      <c r="BD16" s="149"/>
      <c r="BE16" s="149"/>
      <c r="BP16" s="17" t="s">
        <v>388</v>
      </c>
    </row>
    <row r="17" spans="1:68" ht="33" customHeight="1" x14ac:dyDescent="0.15">
      <c r="A17" s="587">
        <v>13</v>
      </c>
      <c r="B17" s="587"/>
      <c r="C17" s="587" t="s">
        <v>295</v>
      </c>
      <c r="D17" s="587"/>
      <c r="E17" s="606"/>
      <c r="F17" s="898"/>
      <c r="G17" s="899"/>
      <c r="H17" s="899"/>
      <c r="I17" s="899"/>
      <c r="J17" s="899"/>
      <c r="K17" s="899"/>
      <c r="L17" s="899"/>
      <c r="M17" s="899"/>
      <c r="N17" s="899"/>
      <c r="O17" s="899"/>
      <c r="P17" s="899"/>
      <c r="Q17" s="899"/>
      <c r="R17" s="899"/>
      <c r="S17" s="899"/>
      <c r="T17" s="899"/>
      <c r="U17" s="899"/>
      <c r="V17" s="899"/>
      <c r="W17" s="899"/>
      <c r="X17" s="899"/>
      <c r="Y17" s="899"/>
      <c r="Z17" s="900"/>
      <c r="AA17" s="608" t="s">
        <v>380</v>
      </c>
      <c r="AB17" s="587"/>
      <c r="AC17" s="587" t="s">
        <v>1086</v>
      </c>
      <c r="AD17" s="587"/>
      <c r="AE17" s="587"/>
      <c r="AF17" s="595" t="s">
        <v>429</v>
      </c>
      <c r="AG17" s="595"/>
      <c r="AH17" s="595"/>
      <c r="AI17" s="595"/>
      <c r="AJ17" s="595"/>
      <c r="AK17" s="595"/>
      <c r="AL17" s="595"/>
      <c r="AM17" s="595"/>
      <c r="AN17" s="595"/>
      <c r="AO17" s="595"/>
      <c r="AP17" s="595"/>
      <c r="AQ17" s="595"/>
      <c r="AR17" s="595"/>
      <c r="AS17" s="595"/>
      <c r="AT17" s="595"/>
      <c r="AU17" s="595"/>
      <c r="AV17" s="205" t="s">
        <v>381</v>
      </c>
      <c r="AW17" s="205" t="s">
        <v>293</v>
      </c>
      <c r="AX17" s="205" t="s">
        <v>293</v>
      </c>
      <c r="AY17" s="205" t="s">
        <v>293</v>
      </c>
      <c r="AZ17" s="205" t="s">
        <v>293</v>
      </c>
      <c r="BA17" s="592">
        <v>13</v>
      </c>
      <c r="BB17" s="592"/>
      <c r="BC17" s="144" t="s">
        <v>293</v>
      </c>
      <c r="BD17" s="144" t="s">
        <v>293</v>
      </c>
      <c r="BE17" s="144" t="s">
        <v>293</v>
      </c>
    </row>
    <row r="18" spans="1:68" ht="33" customHeight="1" x14ac:dyDescent="0.15">
      <c r="A18" s="587">
        <v>14</v>
      </c>
      <c r="B18" s="587"/>
      <c r="C18" s="606" t="s">
        <v>325</v>
      </c>
      <c r="D18" s="607"/>
      <c r="E18" s="608"/>
      <c r="F18" s="588" t="s">
        <v>482</v>
      </c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90"/>
      <c r="AA18" s="608" t="s">
        <v>380</v>
      </c>
      <c r="AB18" s="587"/>
      <c r="AC18" s="587" t="s">
        <v>1087</v>
      </c>
      <c r="AD18" s="587"/>
      <c r="AE18" s="587"/>
      <c r="AF18" s="595" t="s">
        <v>1035</v>
      </c>
      <c r="AG18" s="595"/>
      <c r="AH18" s="595"/>
      <c r="AI18" s="595"/>
      <c r="AJ18" s="595"/>
      <c r="AK18" s="595"/>
      <c r="AL18" s="595"/>
      <c r="AM18" s="595"/>
      <c r="AN18" s="595"/>
      <c r="AO18" s="595"/>
      <c r="AP18" s="595"/>
      <c r="AQ18" s="595"/>
      <c r="AR18" s="595"/>
      <c r="AS18" s="595"/>
      <c r="AT18" s="595"/>
      <c r="AU18" s="595"/>
      <c r="AV18" s="205" t="s">
        <v>381</v>
      </c>
      <c r="AW18" s="205" t="s">
        <v>293</v>
      </c>
      <c r="AX18" s="205" t="s">
        <v>293</v>
      </c>
      <c r="AY18" s="205" t="s">
        <v>293</v>
      </c>
      <c r="AZ18" s="205" t="s">
        <v>293</v>
      </c>
      <c r="BA18" s="592">
        <v>14</v>
      </c>
      <c r="BB18" s="592"/>
      <c r="BC18" s="144" t="s">
        <v>293</v>
      </c>
      <c r="BD18" s="144" t="s">
        <v>293</v>
      </c>
      <c r="BE18" s="144" t="s">
        <v>293</v>
      </c>
      <c r="BP18" s="17" t="s">
        <v>385</v>
      </c>
    </row>
    <row r="19" spans="1:68" ht="33" customHeight="1" x14ac:dyDescent="0.15">
      <c r="A19" s="587">
        <v>15</v>
      </c>
      <c r="B19" s="587"/>
      <c r="C19" s="587" t="s">
        <v>296</v>
      </c>
      <c r="D19" s="587"/>
      <c r="E19" s="587"/>
      <c r="F19" s="588" t="s">
        <v>573</v>
      </c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90"/>
      <c r="AA19" s="608" t="s">
        <v>380</v>
      </c>
      <c r="AB19" s="587"/>
      <c r="AC19" s="587" t="s">
        <v>1117</v>
      </c>
      <c r="AD19" s="587"/>
      <c r="AE19" s="587"/>
      <c r="AF19" s="595" t="s">
        <v>572</v>
      </c>
      <c r="AG19" s="595"/>
      <c r="AH19" s="595"/>
      <c r="AI19" s="595"/>
      <c r="AJ19" s="595"/>
      <c r="AK19" s="595"/>
      <c r="AL19" s="595"/>
      <c r="AM19" s="595"/>
      <c r="AN19" s="595"/>
      <c r="AO19" s="595"/>
      <c r="AP19" s="595"/>
      <c r="AQ19" s="595"/>
      <c r="AR19" s="595"/>
      <c r="AS19" s="595"/>
      <c r="AT19" s="595"/>
      <c r="AU19" s="595"/>
      <c r="AV19" s="205" t="s">
        <v>381</v>
      </c>
      <c r="AW19" s="205" t="s">
        <v>381</v>
      </c>
      <c r="AX19" s="205" t="s">
        <v>293</v>
      </c>
      <c r="AY19" s="205" t="s">
        <v>293</v>
      </c>
      <c r="AZ19" s="205" t="s">
        <v>293</v>
      </c>
      <c r="BA19" s="592">
        <v>15</v>
      </c>
      <c r="BB19" s="592"/>
      <c r="BC19" s="144" t="s">
        <v>293</v>
      </c>
      <c r="BD19" s="144" t="s">
        <v>293</v>
      </c>
      <c r="BE19" s="144" t="s">
        <v>293</v>
      </c>
    </row>
    <row r="20" spans="1:68" ht="33" customHeight="1" x14ac:dyDescent="0.15">
      <c r="A20" s="587">
        <v>16</v>
      </c>
      <c r="B20" s="587"/>
      <c r="C20" s="587" t="s">
        <v>292</v>
      </c>
      <c r="D20" s="587"/>
      <c r="E20" s="606"/>
      <c r="F20" s="595"/>
      <c r="G20" s="595"/>
      <c r="H20" s="595"/>
      <c r="I20" s="595"/>
      <c r="J20" s="595"/>
      <c r="K20" s="595"/>
      <c r="L20" s="595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595"/>
      <c r="X20" s="595"/>
      <c r="Y20" s="595"/>
      <c r="Z20" s="595"/>
      <c r="AA20" s="608" t="s">
        <v>380</v>
      </c>
      <c r="AB20" s="587"/>
      <c r="AC20" s="587" t="s">
        <v>1089</v>
      </c>
      <c r="AD20" s="587"/>
      <c r="AE20" s="587"/>
      <c r="AF20" s="595" t="s">
        <v>427</v>
      </c>
      <c r="AG20" s="595"/>
      <c r="AH20" s="595"/>
      <c r="AI20" s="595"/>
      <c r="AJ20" s="595"/>
      <c r="AK20" s="595"/>
      <c r="AL20" s="595"/>
      <c r="AM20" s="595"/>
      <c r="AN20" s="595"/>
      <c r="AO20" s="595"/>
      <c r="AP20" s="595"/>
      <c r="AQ20" s="595"/>
      <c r="AR20" s="595"/>
      <c r="AS20" s="595"/>
      <c r="AT20" s="595"/>
      <c r="AU20" s="595"/>
      <c r="AV20" s="205" t="s">
        <v>381</v>
      </c>
      <c r="AW20" s="205" t="s">
        <v>293</v>
      </c>
      <c r="AX20" s="205" t="s">
        <v>381</v>
      </c>
      <c r="AY20" s="205" t="s">
        <v>381</v>
      </c>
      <c r="AZ20" s="205" t="s">
        <v>381</v>
      </c>
      <c r="BA20" s="592">
        <v>16</v>
      </c>
      <c r="BB20" s="592"/>
      <c r="BC20" s="144" t="s">
        <v>293</v>
      </c>
      <c r="BD20" s="144" t="s">
        <v>293</v>
      </c>
      <c r="BE20" s="144" t="s">
        <v>293</v>
      </c>
    </row>
    <row r="21" spans="1:68" ht="33" customHeight="1" thickBot="1" x14ac:dyDescent="0.2">
      <c r="A21" s="891">
        <v>17</v>
      </c>
      <c r="B21" s="891"/>
      <c r="C21" s="891" t="s">
        <v>294</v>
      </c>
      <c r="D21" s="891"/>
      <c r="E21" s="891"/>
      <c r="F21" s="890" t="s">
        <v>399</v>
      </c>
      <c r="G21" s="890"/>
      <c r="H21" s="890"/>
      <c r="I21" s="890"/>
      <c r="J21" s="890"/>
      <c r="K21" s="890"/>
      <c r="L21" s="890"/>
      <c r="M21" s="890"/>
      <c r="N21" s="890"/>
      <c r="O21" s="890"/>
      <c r="P21" s="890"/>
      <c r="Q21" s="890"/>
      <c r="R21" s="890"/>
      <c r="S21" s="890"/>
      <c r="T21" s="890"/>
      <c r="U21" s="890"/>
      <c r="V21" s="890"/>
      <c r="W21" s="890"/>
      <c r="X21" s="890"/>
      <c r="Y21" s="890"/>
      <c r="Z21" s="890"/>
      <c r="AA21" s="892" t="s">
        <v>380</v>
      </c>
      <c r="AB21" s="891"/>
      <c r="AC21" s="891" t="s">
        <v>1090</v>
      </c>
      <c r="AD21" s="891"/>
      <c r="AE21" s="891"/>
      <c r="AF21" s="890" t="s">
        <v>428</v>
      </c>
      <c r="AG21" s="890"/>
      <c r="AH21" s="890"/>
      <c r="AI21" s="890"/>
      <c r="AJ21" s="890"/>
      <c r="AK21" s="890"/>
      <c r="AL21" s="890"/>
      <c r="AM21" s="890"/>
      <c r="AN21" s="890"/>
      <c r="AO21" s="890"/>
      <c r="AP21" s="890"/>
      <c r="AQ21" s="890"/>
      <c r="AR21" s="890"/>
      <c r="AS21" s="890"/>
      <c r="AT21" s="890"/>
      <c r="AU21" s="890"/>
      <c r="AV21" s="205" t="s">
        <v>381</v>
      </c>
      <c r="AW21" s="152" t="s">
        <v>1041</v>
      </c>
      <c r="AX21" s="222" t="s">
        <v>381</v>
      </c>
      <c r="AY21" s="222" t="s">
        <v>381</v>
      </c>
      <c r="AZ21" s="222" t="s">
        <v>381</v>
      </c>
      <c r="BA21" s="889">
        <v>17</v>
      </c>
      <c r="BB21" s="889"/>
      <c r="BC21" s="152" t="s">
        <v>293</v>
      </c>
      <c r="BD21" s="152" t="s">
        <v>293</v>
      </c>
      <c r="BE21" s="152" t="s">
        <v>293</v>
      </c>
    </row>
    <row r="22" spans="1:68" ht="33" customHeight="1" x14ac:dyDescent="0.15">
      <c r="A22" s="887">
        <v>18</v>
      </c>
      <c r="B22" s="887"/>
      <c r="C22" s="887" t="s">
        <v>297</v>
      </c>
      <c r="D22" s="887"/>
      <c r="E22" s="887"/>
      <c r="F22" s="888"/>
      <c r="G22" s="888"/>
      <c r="H22" s="888"/>
      <c r="I22" s="888"/>
      <c r="J22" s="888"/>
      <c r="K22" s="888"/>
      <c r="L22" s="888"/>
      <c r="M22" s="888"/>
      <c r="N22" s="888"/>
      <c r="O22" s="888"/>
      <c r="P22" s="888"/>
      <c r="Q22" s="888"/>
      <c r="R22" s="888"/>
      <c r="S22" s="888"/>
      <c r="T22" s="888"/>
      <c r="U22" s="888"/>
      <c r="V22" s="888"/>
      <c r="W22" s="888"/>
      <c r="X22" s="888"/>
      <c r="Y22" s="888"/>
      <c r="Z22" s="888"/>
      <c r="AA22" s="893"/>
      <c r="AB22" s="887"/>
      <c r="AC22" s="887"/>
      <c r="AD22" s="887"/>
      <c r="AE22" s="887"/>
      <c r="AF22" s="888"/>
      <c r="AG22" s="888"/>
      <c r="AH22" s="888"/>
      <c r="AI22" s="888"/>
      <c r="AJ22" s="888"/>
      <c r="AK22" s="888"/>
      <c r="AL22" s="888"/>
      <c r="AM22" s="888"/>
      <c r="AN22" s="888"/>
      <c r="AO22" s="888"/>
      <c r="AP22" s="888"/>
      <c r="AQ22" s="888"/>
      <c r="AR22" s="888"/>
      <c r="AS22" s="888"/>
      <c r="AT22" s="888"/>
      <c r="AU22" s="888"/>
      <c r="AV22" s="223"/>
      <c r="AW22" s="194"/>
      <c r="AX22" s="223"/>
      <c r="AY22" s="223"/>
      <c r="AZ22" s="223"/>
      <c r="BA22" s="894">
        <v>18</v>
      </c>
      <c r="BB22" s="894"/>
      <c r="BC22" s="158"/>
      <c r="BD22" s="158"/>
      <c r="BE22" s="158"/>
    </row>
    <row r="23" spans="1:68" ht="33" customHeight="1" x14ac:dyDescent="0.15">
      <c r="A23" s="878">
        <v>19</v>
      </c>
      <c r="B23" s="878"/>
      <c r="C23" s="878" t="s">
        <v>306</v>
      </c>
      <c r="D23" s="878"/>
      <c r="E23" s="878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6"/>
      <c r="AB23" s="878"/>
      <c r="AC23" s="878"/>
      <c r="AD23" s="878"/>
      <c r="AE23" s="878"/>
      <c r="AF23" s="880"/>
      <c r="AG23" s="880"/>
      <c r="AH23" s="880"/>
      <c r="AI23" s="880"/>
      <c r="AJ23" s="880"/>
      <c r="AK23" s="880"/>
      <c r="AL23" s="880"/>
      <c r="AM23" s="880"/>
      <c r="AN23" s="880"/>
      <c r="AO23" s="880"/>
      <c r="AP23" s="880"/>
      <c r="AQ23" s="880"/>
      <c r="AR23" s="880"/>
      <c r="AS23" s="880"/>
      <c r="AT23" s="880"/>
      <c r="AU23" s="880"/>
      <c r="AV23" s="221" t="s">
        <v>350</v>
      </c>
      <c r="AW23" s="221"/>
      <c r="AX23" s="221"/>
      <c r="AY23" s="221"/>
      <c r="AZ23" s="221"/>
      <c r="BA23" s="879">
        <v>19</v>
      </c>
      <c r="BB23" s="879"/>
      <c r="BC23" s="149"/>
      <c r="BD23" s="149"/>
      <c r="BE23" s="149"/>
    </row>
    <row r="24" spans="1:68" ht="33" customHeight="1" x14ac:dyDescent="0.15">
      <c r="A24" s="640">
        <v>20</v>
      </c>
      <c r="B24" s="640"/>
      <c r="C24" s="640" t="s">
        <v>295</v>
      </c>
      <c r="D24" s="640"/>
      <c r="E24" s="638"/>
      <c r="F24" s="895"/>
      <c r="G24" s="896"/>
      <c r="H24" s="896"/>
      <c r="I24" s="896"/>
      <c r="J24" s="896"/>
      <c r="K24" s="896"/>
      <c r="L24" s="896"/>
      <c r="M24" s="896"/>
      <c r="N24" s="896"/>
      <c r="O24" s="896"/>
      <c r="P24" s="896"/>
      <c r="Q24" s="896"/>
      <c r="R24" s="896"/>
      <c r="S24" s="896"/>
      <c r="T24" s="896"/>
      <c r="U24" s="896"/>
      <c r="V24" s="896"/>
      <c r="W24" s="896"/>
      <c r="X24" s="896"/>
      <c r="Y24" s="896"/>
      <c r="Z24" s="897"/>
      <c r="AA24" s="640"/>
      <c r="AB24" s="640"/>
      <c r="AC24" s="640" t="s">
        <v>1091</v>
      </c>
      <c r="AD24" s="640"/>
      <c r="AE24" s="640"/>
      <c r="AF24" s="634"/>
      <c r="AG24" s="635"/>
      <c r="AH24" s="635"/>
      <c r="AI24" s="635"/>
      <c r="AJ24" s="635"/>
      <c r="AK24" s="635"/>
      <c r="AL24" s="635"/>
      <c r="AM24" s="635"/>
      <c r="AN24" s="635"/>
      <c r="AO24" s="635"/>
      <c r="AP24" s="635"/>
      <c r="AQ24" s="635"/>
      <c r="AR24" s="635"/>
      <c r="AS24" s="635"/>
      <c r="AT24" s="635"/>
      <c r="AU24" s="636"/>
      <c r="AV24" s="208" t="s">
        <v>350</v>
      </c>
      <c r="AW24" s="208"/>
      <c r="AX24" s="208" t="s">
        <v>349</v>
      </c>
      <c r="AY24" s="208" t="s">
        <v>349</v>
      </c>
      <c r="AZ24" s="208" t="s">
        <v>349</v>
      </c>
      <c r="BA24" s="630">
        <v>20</v>
      </c>
      <c r="BB24" s="630"/>
      <c r="BC24" s="156"/>
      <c r="BD24" s="156"/>
      <c r="BE24" s="156"/>
    </row>
    <row r="25" spans="1:68" ht="33" customHeight="1" x14ac:dyDescent="0.15">
      <c r="A25" s="587">
        <v>21</v>
      </c>
      <c r="B25" s="587"/>
      <c r="C25" s="606" t="s">
        <v>325</v>
      </c>
      <c r="D25" s="607"/>
      <c r="E25" s="608"/>
      <c r="F25" s="588"/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90"/>
      <c r="AA25" s="587"/>
      <c r="AB25" s="587"/>
      <c r="AC25" s="587" t="s">
        <v>1092</v>
      </c>
      <c r="AD25" s="587"/>
      <c r="AE25" s="606"/>
      <c r="AF25" s="595"/>
      <c r="AG25" s="595"/>
      <c r="AH25" s="595"/>
      <c r="AI25" s="595"/>
      <c r="AJ25" s="595"/>
      <c r="AK25" s="595"/>
      <c r="AL25" s="595"/>
      <c r="AM25" s="595"/>
      <c r="AN25" s="595"/>
      <c r="AO25" s="595"/>
      <c r="AP25" s="595"/>
      <c r="AQ25" s="595"/>
      <c r="AR25" s="595"/>
      <c r="AS25" s="595"/>
      <c r="AT25" s="595"/>
      <c r="AU25" s="595"/>
      <c r="AV25" s="205" t="s">
        <v>350</v>
      </c>
      <c r="AW25" s="205" t="s">
        <v>349</v>
      </c>
      <c r="AX25" s="205" t="s">
        <v>349</v>
      </c>
      <c r="AY25" s="205" t="s">
        <v>349</v>
      </c>
      <c r="AZ25" s="205" t="s">
        <v>349</v>
      </c>
      <c r="BA25" s="592">
        <v>21</v>
      </c>
      <c r="BB25" s="592"/>
      <c r="BC25" s="144"/>
      <c r="BD25" s="144"/>
      <c r="BE25" s="144"/>
    </row>
    <row r="26" spans="1:68" ht="33" customHeight="1" x14ac:dyDescent="0.15">
      <c r="A26" s="587">
        <v>22</v>
      </c>
      <c r="B26" s="587"/>
      <c r="C26" s="587" t="s">
        <v>296</v>
      </c>
      <c r="D26" s="587"/>
      <c r="E26" s="587"/>
      <c r="F26" s="588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90"/>
      <c r="AA26" s="587"/>
      <c r="AB26" s="587"/>
      <c r="AC26" s="587" t="s">
        <v>1093</v>
      </c>
      <c r="AD26" s="587"/>
      <c r="AE26" s="606"/>
      <c r="AF26" s="588"/>
      <c r="AG26" s="589"/>
      <c r="AH26" s="589"/>
      <c r="AI26" s="589"/>
      <c r="AJ26" s="589"/>
      <c r="AK26" s="589"/>
      <c r="AL26" s="589"/>
      <c r="AM26" s="589"/>
      <c r="AN26" s="589"/>
      <c r="AO26" s="589"/>
      <c r="AP26" s="589"/>
      <c r="AQ26" s="589"/>
      <c r="AR26" s="589"/>
      <c r="AS26" s="589"/>
      <c r="AT26" s="589"/>
      <c r="AU26" s="590"/>
      <c r="AV26" s="205" t="s">
        <v>403</v>
      </c>
      <c r="AW26" s="205"/>
      <c r="AX26" s="205" t="s">
        <v>349</v>
      </c>
      <c r="AY26" s="205" t="s">
        <v>349</v>
      </c>
      <c r="AZ26" s="205" t="s">
        <v>349</v>
      </c>
      <c r="BA26" s="592">
        <v>22</v>
      </c>
      <c r="BB26" s="592"/>
      <c r="BC26" s="144"/>
      <c r="BD26" s="144"/>
      <c r="BE26" s="144"/>
    </row>
    <row r="27" spans="1:68" ht="33" customHeight="1" x14ac:dyDescent="0.15">
      <c r="A27" s="878">
        <v>23</v>
      </c>
      <c r="B27" s="878"/>
      <c r="C27" s="878" t="s">
        <v>292</v>
      </c>
      <c r="D27" s="878"/>
      <c r="E27" s="884"/>
      <c r="F27" s="881" t="s">
        <v>483</v>
      </c>
      <c r="G27" s="882"/>
      <c r="H27" s="882"/>
      <c r="I27" s="882"/>
      <c r="J27" s="882"/>
      <c r="K27" s="882"/>
      <c r="L27" s="882"/>
      <c r="M27" s="882"/>
      <c r="N27" s="882"/>
      <c r="O27" s="882"/>
      <c r="P27" s="882"/>
      <c r="Q27" s="882"/>
      <c r="R27" s="882"/>
      <c r="S27" s="882"/>
      <c r="T27" s="882"/>
      <c r="U27" s="882"/>
      <c r="V27" s="882"/>
      <c r="W27" s="882"/>
      <c r="X27" s="882"/>
      <c r="Y27" s="882"/>
      <c r="Z27" s="883"/>
      <c r="AA27" s="878"/>
      <c r="AB27" s="878"/>
      <c r="AC27" s="878"/>
      <c r="AD27" s="878"/>
      <c r="AE27" s="878"/>
      <c r="AF27" s="881"/>
      <c r="AG27" s="882"/>
      <c r="AH27" s="882"/>
      <c r="AI27" s="882"/>
      <c r="AJ27" s="882"/>
      <c r="AK27" s="882"/>
      <c r="AL27" s="882"/>
      <c r="AM27" s="882"/>
      <c r="AN27" s="882"/>
      <c r="AO27" s="882"/>
      <c r="AP27" s="882"/>
      <c r="AQ27" s="882"/>
      <c r="AR27" s="882"/>
      <c r="AS27" s="882"/>
      <c r="AT27" s="882"/>
      <c r="AU27" s="883"/>
      <c r="AV27" s="221"/>
      <c r="AW27" s="221"/>
      <c r="AX27" s="221"/>
      <c r="AY27" s="221"/>
      <c r="AZ27" s="221"/>
      <c r="BA27" s="879">
        <v>23</v>
      </c>
      <c r="BB27" s="879"/>
      <c r="BC27" s="149"/>
      <c r="BD27" s="149"/>
      <c r="BE27" s="149"/>
    </row>
    <row r="28" spans="1:68" ht="33" customHeight="1" x14ac:dyDescent="0.15">
      <c r="A28" s="878">
        <v>24</v>
      </c>
      <c r="B28" s="878"/>
      <c r="C28" s="878" t="s">
        <v>294</v>
      </c>
      <c r="D28" s="878"/>
      <c r="E28" s="878"/>
      <c r="F28" s="881" t="s">
        <v>484</v>
      </c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2"/>
      <c r="W28" s="882"/>
      <c r="X28" s="882"/>
      <c r="Y28" s="882"/>
      <c r="Z28" s="883"/>
      <c r="AA28" s="878"/>
      <c r="AB28" s="878"/>
      <c r="AC28" s="878"/>
      <c r="AD28" s="878"/>
      <c r="AE28" s="878"/>
      <c r="AF28" s="880"/>
      <c r="AG28" s="880"/>
      <c r="AH28" s="880"/>
      <c r="AI28" s="880"/>
      <c r="AJ28" s="880"/>
      <c r="AK28" s="880"/>
      <c r="AL28" s="880"/>
      <c r="AM28" s="880"/>
      <c r="AN28" s="880"/>
      <c r="AO28" s="880"/>
      <c r="AP28" s="880"/>
      <c r="AQ28" s="880"/>
      <c r="AR28" s="880"/>
      <c r="AS28" s="880"/>
      <c r="AT28" s="880"/>
      <c r="AU28" s="880"/>
      <c r="AV28" s="221"/>
      <c r="AW28" s="221"/>
      <c r="AX28" s="221"/>
      <c r="AY28" s="221"/>
      <c r="AZ28" s="221"/>
      <c r="BA28" s="879">
        <v>24</v>
      </c>
      <c r="BB28" s="879"/>
      <c r="BC28" s="149"/>
      <c r="BD28" s="149"/>
      <c r="BE28" s="149"/>
    </row>
    <row r="29" spans="1:68" ht="33" customHeight="1" x14ac:dyDescent="0.15">
      <c r="A29" s="878">
        <v>25</v>
      </c>
      <c r="B29" s="878"/>
      <c r="C29" s="878" t="s">
        <v>297</v>
      </c>
      <c r="D29" s="878"/>
      <c r="E29" s="878"/>
      <c r="F29" s="881"/>
      <c r="G29" s="882"/>
      <c r="H29" s="882"/>
      <c r="I29" s="882"/>
      <c r="J29" s="882"/>
      <c r="K29" s="882"/>
      <c r="L29" s="882"/>
      <c r="M29" s="882"/>
      <c r="N29" s="882"/>
      <c r="O29" s="882"/>
      <c r="P29" s="882"/>
      <c r="Q29" s="882"/>
      <c r="R29" s="882"/>
      <c r="S29" s="882"/>
      <c r="T29" s="882"/>
      <c r="U29" s="882"/>
      <c r="V29" s="882"/>
      <c r="W29" s="882"/>
      <c r="X29" s="882"/>
      <c r="Y29" s="882"/>
      <c r="Z29" s="883"/>
      <c r="AA29" s="878"/>
      <c r="AB29" s="878"/>
      <c r="AC29" s="884"/>
      <c r="AD29" s="885"/>
      <c r="AE29" s="886"/>
      <c r="AF29" s="880"/>
      <c r="AG29" s="880"/>
      <c r="AH29" s="880"/>
      <c r="AI29" s="880"/>
      <c r="AJ29" s="880"/>
      <c r="AK29" s="880"/>
      <c r="AL29" s="880"/>
      <c r="AM29" s="880"/>
      <c r="AN29" s="880"/>
      <c r="AO29" s="880"/>
      <c r="AP29" s="880"/>
      <c r="AQ29" s="880"/>
      <c r="AR29" s="880"/>
      <c r="AS29" s="880"/>
      <c r="AT29" s="880"/>
      <c r="AU29" s="880"/>
      <c r="AV29" s="221"/>
      <c r="AW29" s="221"/>
      <c r="AX29" s="221"/>
      <c r="AY29" s="221"/>
      <c r="AZ29" s="221"/>
      <c r="BA29" s="879">
        <v>25</v>
      </c>
      <c r="BB29" s="879"/>
      <c r="BC29" s="149"/>
      <c r="BD29" s="149"/>
      <c r="BE29" s="149"/>
    </row>
    <row r="30" spans="1:68" ht="33" customHeight="1" x14ac:dyDescent="0.15">
      <c r="A30" s="878">
        <v>26</v>
      </c>
      <c r="B30" s="878"/>
      <c r="C30" s="878" t="s">
        <v>306</v>
      </c>
      <c r="D30" s="878"/>
      <c r="E30" s="878"/>
      <c r="F30" s="881" t="s">
        <v>693</v>
      </c>
      <c r="G30" s="882"/>
      <c r="H30" s="882"/>
      <c r="I30" s="882"/>
      <c r="J30" s="882"/>
      <c r="K30" s="882"/>
      <c r="L30" s="882"/>
      <c r="M30" s="882"/>
      <c r="N30" s="882"/>
      <c r="O30" s="882"/>
      <c r="P30" s="882"/>
      <c r="Q30" s="882"/>
      <c r="R30" s="882"/>
      <c r="S30" s="882"/>
      <c r="T30" s="882"/>
      <c r="U30" s="882"/>
      <c r="V30" s="882"/>
      <c r="W30" s="882"/>
      <c r="X30" s="882"/>
      <c r="Y30" s="882"/>
      <c r="Z30" s="883"/>
      <c r="AA30" s="878"/>
      <c r="AB30" s="878"/>
      <c r="AC30" s="878"/>
      <c r="AD30" s="878"/>
      <c r="AE30" s="878"/>
      <c r="AF30" s="880"/>
      <c r="AG30" s="880"/>
      <c r="AH30" s="880"/>
      <c r="AI30" s="880"/>
      <c r="AJ30" s="880"/>
      <c r="AK30" s="880"/>
      <c r="AL30" s="880"/>
      <c r="AM30" s="880"/>
      <c r="AN30" s="880"/>
      <c r="AO30" s="880"/>
      <c r="AP30" s="880"/>
      <c r="AQ30" s="880"/>
      <c r="AR30" s="880"/>
      <c r="AS30" s="880"/>
      <c r="AT30" s="880"/>
      <c r="AU30" s="880"/>
      <c r="AV30" s="221"/>
      <c r="AW30" s="221"/>
      <c r="AX30" s="221"/>
      <c r="AY30" s="221"/>
      <c r="AZ30" s="221"/>
      <c r="BA30" s="879">
        <v>26</v>
      </c>
      <c r="BB30" s="879"/>
      <c r="BC30" s="149"/>
      <c r="BD30" s="149"/>
      <c r="BE30" s="149"/>
    </row>
    <row r="31" spans="1:68" ht="33" customHeight="1" x14ac:dyDescent="0.15">
      <c r="A31" s="587">
        <v>27</v>
      </c>
      <c r="B31" s="587"/>
      <c r="C31" s="587" t="s">
        <v>295</v>
      </c>
      <c r="D31" s="587"/>
      <c r="E31" s="606"/>
      <c r="F31" s="588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90"/>
      <c r="AA31" s="587"/>
      <c r="AB31" s="587"/>
      <c r="AC31" s="587" t="s">
        <v>1071</v>
      </c>
      <c r="AD31" s="587"/>
      <c r="AE31" s="587"/>
      <c r="AF31" s="595"/>
      <c r="AG31" s="595"/>
      <c r="AH31" s="595"/>
      <c r="AI31" s="595"/>
      <c r="AJ31" s="595"/>
      <c r="AK31" s="595"/>
      <c r="AL31" s="595"/>
      <c r="AM31" s="595"/>
      <c r="AN31" s="595"/>
      <c r="AO31" s="595"/>
      <c r="AP31" s="595"/>
      <c r="AQ31" s="595"/>
      <c r="AR31" s="595"/>
      <c r="AS31" s="595"/>
      <c r="AT31" s="595"/>
      <c r="AU31" s="595"/>
      <c r="AV31" s="205"/>
      <c r="AW31" s="205"/>
      <c r="AX31" s="205"/>
      <c r="AY31" s="205"/>
      <c r="AZ31" s="205"/>
      <c r="BA31" s="592">
        <v>27</v>
      </c>
      <c r="BB31" s="592"/>
      <c r="BC31" s="144"/>
      <c r="BD31" s="144"/>
      <c r="BE31" s="144"/>
    </row>
    <row r="32" spans="1:68" ht="33" customHeight="1" x14ac:dyDescent="0.15">
      <c r="A32" s="587">
        <v>28</v>
      </c>
      <c r="B32" s="587"/>
      <c r="C32" s="606" t="s">
        <v>400</v>
      </c>
      <c r="D32" s="607"/>
      <c r="E32" s="608"/>
      <c r="F32" s="588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90"/>
      <c r="AA32" s="587"/>
      <c r="AB32" s="587"/>
      <c r="AC32" s="587" t="s">
        <v>1072</v>
      </c>
      <c r="AD32" s="587"/>
      <c r="AE32" s="587"/>
      <c r="AF32" s="595"/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205"/>
      <c r="AW32" s="205"/>
      <c r="AX32" s="205"/>
      <c r="AY32" s="205"/>
      <c r="AZ32" s="205"/>
      <c r="BA32" s="592">
        <v>28</v>
      </c>
      <c r="BB32" s="592"/>
      <c r="BC32" s="144"/>
      <c r="BD32" s="144"/>
      <c r="BE32" s="144"/>
    </row>
    <row r="33" spans="1:57" ht="33" customHeight="1" x14ac:dyDescent="0.15">
      <c r="A33" s="587">
        <v>29</v>
      </c>
      <c r="B33" s="587"/>
      <c r="C33" s="587" t="s">
        <v>296</v>
      </c>
      <c r="D33" s="587"/>
      <c r="E33" s="587"/>
      <c r="F33" s="767" t="s">
        <v>541</v>
      </c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90"/>
      <c r="AA33" s="587"/>
      <c r="AB33" s="587"/>
      <c r="AC33" s="587" t="s">
        <v>1316</v>
      </c>
      <c r="AD33" s="587"/>
      <c r="AE33" s="587"/>
      <c r="AF33" s="595"/>
      <c r="AG33" s="595"/>
      <c r="AH33" s="595"/>
      <c r="AI33" s="595"/>
      <c r="AJ33" s="595"/>
      <c r="AK33" s="595"/>
      <c r="AL33" s="595"/>
      <c r="AM33" s="595"/>
      <c r="AN33" s="595"/>
      <c r="AO33" s="595"/>
      <c r="AP33" s="595"/>
      <c r="AQ33" s="595"/>
      <c r="AR33" s="595"/>
      <c r="AS33" s="595"/>
      <c r="AT33" s="595"/>
      <c r="AU33" s="595"/>
      <c r="AV33" s="205"/>
      <c r="AW33" s="205"/>
      <c r="AX33" s="205"/>
      <c r="AY33" s="205"/>
      <c r="AZ33" s="205"/>
      <c r="BA33" s="592">
        <v>29</v>
      </c>
      <c r="BB33" s="592"/>
      <c r="BC33" s="144"/>
      <c r="BD33" s="144"/>
      <c r="BE33" s="144"/>
    </row>
    <row r="34" spans="1:57" ht="33" customHeight="1" x14ac:dyDescent="0.15">
      <c r="A34" s="587">
        <v>30</v>
      </c>
      <c r="B34" s="587"/>
      <c r="C34" s="587" t="s">
        <v>292</v>
      </c>
      <c r="D34" s="587"/>
      <c r="E34" s="606"/>
      <c r="F34" s="588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589"/>
      <c r="X34" s="589"/>
      <c r="Y34" s="589"/>
      <c r="Z34" s="590"/>
      <c r="AA34" s="587"/>
      <c r="AB34" s="587"/>
      <c r="AC34" s="587" t="s">
        <v>1074</v>
      </c>
      <c r="AD34" s="587"/>
      <c r="AE34" s="587"/>
      <c r="AF34" s="595"/>
      <c r="AG34" s="595"/>
      <c r="AH34" s="595"/>
      <c r="AI34" s="595"/>
      <c r="AJ34" s="595"/>
      <c r="AK34" s="595"/>
      <c r="AL34" s="595"/>
      <c r="AM34" s="595"/>
      <c r="AN34" s="595"/>
      <c r="AO34" s="595"/>
      <c r="AP34" s="595"/>
      <c r="AQ34" s="595"/>
      <c r="AR34" s="595"/>
      <c r="AS34" s="595"/>
      <c r="AT34" s="595"/>
      <c r="AU34" s="595"/>
      <c r="AV34" s="205"/>
      <c r="AW34" s="216"/>
      <c r="AX34" s="205"/>
      <c r="AY34" s="205"/>
      <c r="AZ34" s="205"/>
      <c r="BA34" s="592">
        <v>30</v>
      </c>
      <c r="BB34" s="592"/>
      <c r="BC34" s="144"/>
      <c r="BD34" s="144"/>
      <c r="BE34" s="144"/>
    </row>
    <row r="35" spans="1:57" ht="33" customHeight="1" x14ac:dyDescent="0.15">
      <c r="A35" s="826">
        <v>31</v>
      </c>
      <c r="B35" s="826"/>
      <c r="C35" s="826" t="s">
        <v>294</v>
      </c>
      <c r="D35" s="826"/>
      <c r="E35" s="826"/>
      <c r="F35" s="858" t="s">
        <v>485</v>
      </c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59"/>
      <c r="V35" s="859"/>
      <c r="W35" s="859"/>
      <c r="X35" s="859"/>
      <c r="Y35" s="859"/>
      <c r="Z35" s="860"/>
      <c r="AA35" s="826"/>
      <c r="AB35" s="826"/>
      <c r="AC35" s="826" t="s">
        <v>1075</v>
      </c>
      <c r="AD35" s="826"/>
      <c r="AE35" s="826"/>
      <c r="AF35" s="838"/>
      <c r="AG35" s="838"/>
      <c r="AH35" s="838"/>
      <c r="AI35" s="838"/>
      <c r="AJ35" s="838"/>
      <c r="AK35" s="838"/>
      <c r="AL35" s="838"/>
      <c r="AM35" s="838"/>
      <c r="AN35" s="838"/>
      <c r="AO35" s="838"/>
      <c r="AP35" s="838"/>
      <c r="AQ35" s="838"/>
      <c r="AR35" s="838"/>
      <c r="AS35" s="838"/>
      <c r="AT35" s="838"/>
      <c r="AU35" s="838"/>
      <c r="AV35" s="180"/>
      <c r="AW35" s="224"/>
      <c r="AX35" s="180"/>
      <c r="AY35" s="180"/>
      <c r="AZ35" s="180"/>
      <c r="BA35" s="593">
        <v>31</v>
      </c>
      <c r="BB35" s="593"/>
      <c r="BC35" s="145"/>
      <c r="BD35" s="145"/>
      <c r="BE35" s="145"/>
    </row>
    <row r="36" spans="1:57" ht="15" customHeight="1" x14ac:dyDescent="0.15">
      <c r="A36" s="836" t="s">
        <v>322</v>
      </c>
      <c r="B36" s="836"/>
      <c r="C36" s="57" t="s">
        <v>279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3"/>
      <c r="AG36" s="3"/>
      <c r="AH36" s="3"/>
      <c r="AI36" s="3"/>
      <c r="AJ36" s="3"/>
      <c r="AK36" s="3"/>
      <c r="AL36" s="3"/>
      <c r="AM36" s="3"/>
      <c r="AN36" s="6"/>
      <c r="AO36" s="792"/>
      <c r="AP36" s="792"/>
      <c r="AQ36" s="792"/>
      <c r="AR36" s="792"/>
      <c r="AS36" s="792"/>
      <c r="AT36" s="792" t="s">
        <v>316</v>
      </c>
      <c r="AU36" s="792"/>
      <c r="AV36" s="792"/>
      <c r="AW36" s="813" t="s">
        <v>317</v>
      </c>
      <c r="AX36" s="813"/>
      <c r="AY36" s="813"/>
      <c r="AZ36" s="792" t="s">
        <v>318</v>
      </c>
      <c r="BA36" s="792"/>
      <c r="BB36" s="792"/>
    </row>
    <row r="37" spans="1:57" ht="15" customHeight="1" x14ac:dyDescent="0.15">
      <c r="A37" s="604"/>
      <c r="B37" s="604"/>
      <c r="C37" s="57"/>
      <c r="D37" s="58"/>
      <c r="E37" s="58"/>
      <c r="F37" s="609" t="s">
        <v>702</v>
      </c>
      <c r="G37" s="609"/>
      <c r="H37" s="609"/>
      <c r="I37" s="609"/>
      <c r="J37" s="609"/>
      <c r="K37" s="609"/>
      <c r="L37" s="609"/>
      <c r="M37" s="609"/>
      <c r="N37" s="609"/>
      <c r="O37" s="609"/>
      <c r="P37" s="609"/>
      <c r="Q37" s="609"/>
      <c r="R37" s="609"/>
      <c r="S37" s="609"/>
      <c r="T37" s="609"/>
      <c r="U37" s="609"/>
      <c r="V37" s="609"/>
      <c r="W37" s="609" t="s">
        <v>586</v>
      </c>
      <c r="X37" s="609"/>
      <c r="Y37" s="609"/>
      <c r="Z37" s="609"/>
      <c r="AA37" s="609"/>
      <c r="AB37" s="609"/>
      <c r="AC37" s="609"/>
      <c r="AD37" s="609"/>
      <c r="AE37" s="609"/>
      <c r="AF37" s="609"/>
      <c r="AG37" s="609"/>
      <c r="AH37" s="609"/>
      <c r="AI37" s="609"/>
      <c r="AJ37" s="609"/>
      <c r="AK37" s="609"/>
      <c r="AL37" s="609"/>
      <c r="AM37" s="609"/>
      <c r="AN37" s="6"/>
      <c r="AO37" s="583" t="s">
        <v>319</v>
      </c>
      <c r="AP37" s="583"/>
      <c r="AQ37" s="583"/>
      <c r="AR37" s="583"/>
      <c r="AS37" s="583"/>
      <c r="AT37" s="549">
        <f>COUNTIF(BC5:BC33,"○")</f>
        <v>13</v>
      </c>
      <c r="AU37" s="550"/>
      <c r="AV37" s="555" t="s">
        <v>326</v>
      </c>
      <c r="AW37" s="549">
        <f>COUNTIF(BD5:BD33,"○")</f>
        <v>13</v>
      </c>
      <c r="AX37" s="550"/>
      <c r="AY37" s="555" t="s">
        <v>326</v>
      </c>
      <c r="AZ37" s="549">
        <f>COUNTIF(BE5:BE33,"○")</f>
        <v>13</v>
      </c>
      <c r="BA37" s="550"/>
      <c r="BB37" s="555" t="s">
        <v>326</v>
      </c>
    </row>
    <row r="38" spans="1:57" ht="15" customHeight="1" x14ac:dyDescent="0.15">
      <c r="A38" s="604"/>
      <c r="B38" s="604"/>
      <c r="C38" s="57"/>
      <c r="D38" s="58"/>
      <c r="E38" s="58"/>
      <c r="F38" s="609"/>
      <c r="G38" s="609"/>
      <c r="H38" s="609"/>
      <c r="I38" s="609"/>
      <c r="J38" s="609"/>
      <c r="K38" s="609"/>
      <c r="L38" s="609"/>
      <c r="M38" s="609"/>
      <c r="N38" s="609"/>
      <c r="O38" s="609"/>
      <c r="P38" s="609"/>
      <c r="Q38" s="609"/>
      <c r="R38" s="609"/>
      <c r="S38" s="609"/>
      <c r="T38" s="609"/>
      <c r="U38" s="609"/>
      <c r="V38" s="609"/>
      <c r="W38" s="609"/>
      <c r="X38" s="609"/>
      <c r="Y38" s="609"/>
      <c r="Z38" s="609"/>
      <c r="AA38" s="609"/>
      <c r="AB38" s="609"/>
      <c r="AC38" s="609"/>
      <c r="AD38" s="609"/>
      <c r="AE38" s="609"/>
      <c r="AF38" s="609"/>
      <c r="AG38" s="609"/>
      <c r="AH38" s="609"/>
      <c r="AI38" s="609"/>
      <c r="AJ38" s="609"/>
      <c r="AK38" s="609"/>
      <c r="AL38" s="609"/>
      <c r="AM38" s="609"/>
      <c r="AN38" s="6"/>
      <c r="AO38" s="583"/>
      <c r="AP38" s="583"/>
      <c r="AQ38" s="583"/>
      <c r="AR38" s="583"/>
      <c r="AS38" s="583"/>
      <c r="AT38" s="551"/>
      <c r="AU38" s="861"/>
      <c r="AV38" s="864"/>
      <c r="AW38" s="551"/>
      <c r="AX38" s="861"/>
      <c r="AY38" s="864"/>
      <c r="AZ38" s="551"/>
      <c r="BA38" s="861"/>
      <c r="BB38" s="864"/>
    </row>
    <row r="39" spans="1:57" ht="15" customHeight="1" x14ac:dyDescent="0.15">
      <c r="A39" s="604"/>
      <c r="B39" s="604"/>
      <c r="C39" s="57"/>
      <c r="D39" s="58"/>
      <c r="E39" s="58"/>
      <c r="F39" s="609"/>
      <c r="G39" s="609"/>
      <c r="H39" s="609"/>
      <c r="I39" s="609"/>
      <c r="J39" s="609"/>
      <c r="K39" s="609"/>
      <c r="L39" s="609"/>
      <c r="M39" s="609"/>
      <c r="N39" s="609"/>
      <c r="O39" s="609"/>
      <c r="P39" s="609"/>
      <c r="Q39" s="609"/>
      <c r="R39" s="609"/>
      <c r="S39" s="609"/>
      <c r="T39" s="609"/>
      <c r="U39" s="609"/>
      <c r="V39" s="609"/>
      <c r="W39" s="609"/>
      <c r="X39" s="609"/>
      <c r="Y39" s="609"/>
      <c r="Z39" s="609"/>
      <c r="AA39" s="609"/>
      <c r="AB39" s="609"/>
      <c r="AC39" s="609"/>
      <c r="AD39" s="609"/>
      <c r="AE39" s="609"/>
      <c r="AF39" s="609"/>
      <c r="AG39" s="609"/>
      <c r="AH39" s="609"/>
      <c r="AI39" s="609"/>
      <c r="AJ39" s="609"/>
      <c r="AK39" s="609"/>
      <c r="AL39" s="609"/>
      <c r="AM39" s="609"/>
      <c r="AN39" s="6"/>
      <c r="AO39" s="583"/>
      <c r="AP39" s="583"/>
      <c r="AQ39" s="583"/>
      <c r="AR39" s="583"/>
      <c r="AS39" s="583"/>
      <c r="AT39" s="862"/>
      <c r="AU39" s="863"/>
      <c r="AV39" s="865"/>
      <c r="AW39" s="862"/>
      <c r="AX39" s="863"/>
      <c r="AY39" s="865"/>
      <c r="AZ39" s="862"/>
      <c r="BA39" s="863"/>
      <c r="BB39" s="865"/>
    </row>
    <row r="40" spans="1:57" ht="15" customHeight="1" x14ac:dyDescent="0.15">
      <c r="A40" s="604"/>
      <c r="B40" s="604"/>
      <c r="C40" s="57"/>
      <c r="D40" s="58"/>
      <c r="E40" s="58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09"/>
      <c r="X40" s="609"/>
      <c r="Y40" s="609"/>
      <c r="Z40" s="609"/>
      <c r="AA40" s="609"/>
      <c r="AB40" s="609"/>
      <c r="AC40" s="609"/>
      <c r="AD40" s="609"/>
      <c r="AE40" s="609"/>
      <c r="AF40" s="609"/>
      <c r="AG40" s="609"/>
      <c r="AH40" s="609"/>
      <c r="AI40" s="609"/>
      <c r="AJ40" s="609"/>
      <c r="AK40" s="609"/>
      <c r="AL40" s="609"/>
      <c r="AM40" s="609"/>
      <c r="AN40" s="6"/>
      <c r="AO40" s="583" t="s">
        <v>320</v>
      </c>
      <c r="AP40" s="583"/>
      <c r="AQ40" s="583"/>
      <c r="AR40" s="583"/>
      <c r="AS40" s="583"/>
      <c r="AT40" s="800">
        <f>AT37+'R2 ６月'!AT40:AV42</f>
        <v>69</v>
      </c>
      <c r="AU40" s="866"/>
      <c r="AV40" s="867"/>
      <c r="AW40" s="800">
        <f>AW37+'R2 ６月'!AW40:AY42</f>
        <v>71</v>
      </c>
      <c r="AX40" s="866"/>
      <c r="AY40" s="867"/>
      <c r="AZ40" s="800">
        <f>AZ37+'R2 ６月'!AZ40:BB42</f>
        <v>71</v>
      </c>
      <c r="BA40" s="866"/>
      <c r="BB40" s="867"/>
    </row>
    <row r="41" spans="1:57" ht="15" customHeight="1" x14ac:dyDescent="0.15">
      <c r="A41" s="604"/>
      <c r="B41" s="604"/>
      <c r="C41" s="57"/>
      <c r="D41" s="58"/>
      <c r="E41" s="58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09"/>
      <c r="U41" s="609"/>
      <c r="V41" s="609"/>
      <c r="W41" s="609"/>
      <c r="X41" s="609"/>
      <c r="Y41" s="609"/>
      <c r="Z41" s="609"/>
      <c r="AA41" s="609"/>
      <c r="AB41" s="609"/>
      <c r="AC41" s="609"/>
      <c r="AD41" s="609"/>
      <c r="AE41" s="609"/>
      <c r="AF41" s="609"/>
      <c r="AG41" s="609"/>
      <c r="AH41" s="609"/>
      <c r="AI41" s="609"/>
      <c r="AJ41" s="609"/>
      <c r="AK41" s="609"/>
      <c r="AL41" s="609"/>
      <c r="AM41" s="609"/>
      <c r="AN41" s="6"/>
      <c r="AO41" s="583"/>
      <c r="AP41" s="583"/>
      <c r="AQ41" s="583"/>
      <c r="AR41" s="583"/>
      <c r="AS41" s="583"/>
      <c r="AT41" s="540"/>
      <c r="AU41" s="868"/>
      <c r="AV41" s="542"/>
      <c r="AW41" s="540"/>
      <c r="AX41" s="868"/>
      <c r="AY41" s="542"/>
      <c r="AZ41" s="540"/>
      <c r="BA41" s="868"/>
      <c r="BB41" s="542"/>
    </row>
    <row r="42" spans="1:57" ht="15" customHeight="1" x14ac:dyDescent="0.15">
      <c r="A42" s="604"/>
      <c r="B42" s="604"/>
      <c r="C42" s="57"/>
      <c r="D42" s="58"/>
      <c r="E42" s="58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609"/>
      <c r="AM42" s="609"/>
      <c r="AN42" s="6"/>
      <c r="AO42" s="583"/>
      <c r="AP42" s="583"/>
      <c r="AQ42" s="583"/>
      <c r="AR42" s="583"/>
      <c r="AS42" s="583"/>
      <c r="AT42" s="869"/>
      <c r="AU42" s="870"/>
      <c r="AV42" s="871"/>
      <c r="AW42" s="869"/>
      <c r="AX42" s="870"/>
      <c r="AY42" s="871"/>
      <c r="AZ42" s="869"/>
      <c r="BA42" s="870"/>
      <c r="BB42" s="871"/>
    </row>
    <row r="43" spans="1:57" ht="15" customHeight="1" x14ac:dyDescent="0.15">
      <c r="A43" s="604"/>
      <c r="B43" s="604"/>
      <c r="C43" s="57"/>
      <c r="D43" s="58"/>
      <c r="E43" s="58"/>
      <c r="F43" s="609"/>
      <c r="G43" s="609"/>
      <c r="H43" s="609"/>
      <c r="I43" s="609"/>
      <c r="J43" s="609"/>
      <c r="K43" s="609"/>
      <c r="L43" s="609"/>
      <c r="M43" s="609"/>
      <c r="N43" s="609"/>
      <c r="O43" s="609"/>
      <c r="P43" s="609"/>
      <c r="Q43" s="609"/>
      <c r="R43" s="609"/>
      <c r="S43" s="609"/>
      <c r="T43" s="609"/>
      <c r="U43" s="609"/>
      <c r="V43" s="609"/>
      <c r="W43" s="609"/>
      <c r="X43" s="609"/>
      <c r="Y43" s="609"/>
      <c r="Z43" s="609"/>
      <c r="AA43" s="609"/>
      <c r="AB43" s="609"/>
      <c r="AC43" s="609"/>
      <c r="AD43" s="609"/>
      <c r="AE43" s="609"/>
      <c r="AF43" s="609"/>
      <c r="AG43" s="609"/>
      <c r="AH43" s="609"/>
      <c r="AI43" s="609"/>
      <c r="AJ43" s="609"/>
      <c r="AK43" s="609"/>
      <c r="AL43" s="609"/>
      <c r="AM43" s="609"/>
      <c r="AN43" s="6"/>
      <c r="AO43" s="583" t="s">
        <v>323</v>
      </c>
      <c r="AP43" s="583"/>
      <c r="AQ43" s="583"/>
      <c r="AR43" s="583"/>
      <c r="AS43" s="583"/>
      <c r="AT43" s="800">
        <f>AT40</f>
        <v>69</v>
      </c>
      <c r="AU43" s="866"/>
      <c r="AV43" s="867"/>
      <c r="AW43" s="800">
        <f>AW40</f>
        <v>71</v>
      </c>
      <c r="AX43" s="866"/>
      <c r="AY43" s="867"/>
      <c r="AZ43" s="800">
        <f>AZ40</f>
        <v>71</v>
      </c>
      <c r="BA43" s="866"/>
      <c r="BB43" s="867"/>
    </row>
    <row r="44" spans="1:57" ht="15" customHeight="1" x14ac:dyDescent="0.15">
      <c r="A44" s="604"/>
      <c r="B44" s="604"/>
      <c r="C44" s="57"/>
      <c r="D44" s="58"/>
      <c r="E44" s="58"/>
      <c r="F44" s="609"/>
      <c r="G44" s="609"/>
      <c r="H44" s="609"/>
      <c r="I44" s="609"/>
      <c r="J44" s="609"/>
      <c r="K44" s="609"/>
      <c r="L44" s="609"/>
      <c r="M44" s="609"/>
      <c r="N44" s="609"/>
      <c r="O44" s="609"/>
      <c r="P44" s="609"/>
      <c r="Q44" s="609"/>
      <c r="R44" s="609"/>
      <c r="S44" s="609"/>
      <c r="T44" s="609"/>
      <c r="U44" s="609"/>
      <c r="V44" s="609"/>
      <c r="W44" s="609"/>
      <c r="X44" s="609"/>
      <c r="Y44" s="609"/>
      <c r="Z44" s="609"/>
      <c r="AA44" s="609"/>
      <c r="AB44" s="609"/>
      <c r="AC44" s="609"/>
      <c r="AD44" s="609"/>
      <c r="AE44" s="609"/>
      <c r="AF44" s="609"/>
      <c r="AG44" s="609"/>
      <c r="AH44" s="609"/>
      <c r="AI44" s="609"/>
      <c r="AJ44" s="609"/>
      <c r="AK44" s="609"/>
      <c r="AL44" s="609"/>
      <c r="AM44" s="609"/>
      <c r="AN44" s="6"/>
      <c r="AO44" s="583"/>
      <c r="AP44" s="583"/>
      <c r="AQ44" s="583"/>
      <c r="AR44" s="583"/>
      <c r="AS44" s="583"/>
      <c r="AT44" s="540"/>
      <c r="AU44" s="868"/>
      <c r="AV44" s="542"/>
      <c r="AW44" s="540"/>
      <c r="AX44" s="868"/>
      <c r="AY44" s="542"/>
      <c r="AZ44" s="540"/>
      <c r="BA44" s="868"/>
      <c r="BB44" s="542"/>
    </row>
    <row r="45" spans="1:57" ht="15" customHeight="1" x14ac:dyDescent="0.15">
      <c r="A45" s="604"/>
      <c r="B45" s="604"/>
      <c r="C45" s="57"/>
      <c r="D45" s="58"/>
      <c r="E45" s="58"/>
      <c r="F45" s="609"/>
      <c r="G45" s="609"/>
      <c r="H45" s="609"/>
      <c r="I45" s="609"/>
      <c r="J45" s="609"/>
      <c r="K45" s="609"/>
      <c r="L45" s="609"/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09"/>
      <c r="X45" s="609"/>
      <c r="Y45" s="609"/>
      <c r="Z45" s="609"/>
      <c r="AA45" s="609"/>
      <c r="AB45" s="609"/>
      <c r="AC45" s="609"/>
      <c r="AD45" s="609"/>
      <c r="AE45" s="609"/>
      <c r="AF45" s="609"/>
      <c r="AG45" s="609"/>
      <c r="AH45" s="609"/>
      <c r="AI45" s="609"/>
      <c r="AJ45" s="609"/>
      <c r="AK45" s="609"/>
      <c r="AL45" s="609"/>
      <c r="AM45" s="609"/>
      <c r="AN45" s="6"/>
      <c r="AO45" s="583"/>
      <c r="AP45" s="583"/>
      <c r="AQ45" s="583"/>
      <c r="AR45" s="583"/>
      <c r="AS45" s="583"/>
      <c r="AT45" s="869"/>
      <c r="AU45" s="870"/>
      <c r="AV45" s="871"/>
      <c r="AW45" s="869"/>
      <c r="AX45" s="870"/>
      <c r="AY45" s="871"/>
      <c r="AZ45" s="869"/>
      <c r="BA45" s="870"/>
      <c r="BB45" s="871"/>
    </row>
    <row r="46" spans="1:57" ht="15" customHeight="1" x14ac:dyDescent="0.15">
      <c r="A46" s="604"/>
      <c r="B46" s="604"/>
      <c r="C46" s="57"/>
      <c r="D46" s="58"/>
      <c r="E46" s="58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609"/>
      <c r="S46" s="609"/>
      <c r="T46" s="609"/>
      <c r="U46" s="609"/>
      <c r="V46" s="609"/>
      <c r="W46" s="563" t="s">
        <v>288</v>
      </c>
      <c r="X46" s="563"/>
      <c r="Y46" s="563"/>
      <c r="Z46" s="563" t="s">
        <v>289</v>
      </c>
      <c r="AA46" s="563"/>
      <c r="AB46" s="563"/>
      <c r="AC46" s="563" t="s">
        <v>290</v>
      </c>
      <c r="AD46" s="563"/>
      <c r="AE46" s="563"/>
      <c r="AF46" s="563" t="s">
        <v>280</v>
      </c>
      <c r="AG46" s="563"/>
      <c r="AH46" s="563"/>
      <c r="AI46" s="563" t="s">
        <v>281</v>
      </c>
      <c r="AJ46" s="563"/>
      <c r="AK46" s="563"/>
      <c r="AL46" s="563" t="s">
        <v>282</v>
      </c>
      <c r="AM46" s="563"/>
      <c r="AN46" s="563"/>
      <c r="AO46" s="573" t="s">
        <v>321</v>
      </c>
      <c r="AP46" s="574"/>
      <c r="AQ46" s="574"/>
      <c r="AR46" s="574"/>
      <c r="AS46" s="575"/>
      <c r="AT46" s="549">
        <f>COUNTIF(AX5:AX34,"○")</f>
        <v>11</v>
      </c>
      <c r="AU46" s="550"/>
      <c r="AV46" s="555" t="s">
        <v>326</v>
      </c>
      <c r="AW46" s="549">
        <f>COUNTIF(AY5:AY34,"○")</f>
        <v>11</v>
      </c>
      <c r="AX46" s="550"/>
      <c r="AY46" s="555" t="s">
        <v>326</v>
      </c>
      <c r="AZ46" s="549">
        <f>COUNTIF(AZ5:AZ34,"○")</f>
        <v>11</v>
      </c>
      <c r="BA46" s="550"/>
      <c r="BB46" s="555" t="s">
        <v>326</v>
      </c>
    </row>
    <row r="47" spans="1:57" ht="15" customHeight="1" x14ac:dyDescent="0.15">
      <c r="A47" s="604"/>
      <c r="B47" s="604"/>
      <c r="C47" s="57"/>
      <c r="D47" s="58"/>
      <c r="E47" s="58"/>
      <c r="F47" s="609"/>
      <c r="G47" s="609"/>
      <c r="H47" s="609"/>
      <c r="I47" s="609"/>
      <c r="J47" s="609"/>
      <c r="K47" s="609"/>
      <c r="L47" s="609"/>
      <c r="M47" s="609"/>
      <c r="N47" s="609"/>
      <c r="O47" s="609"/>
      <c r="P47" s="609"/>
      <c r="Q47" s="609"/>
      <c r="R47" s="609"/>
      <c r="S47" s="609"/>
      <c r="T47" s="609"/>
      <c r="U47" s="609"/>
      <c r="V47" s="609"/>
      <c r="W47" s="559">
        <f>AT46</f>
        <v>11</v>
      </c>
      <c r="X47" s="560"/>
      <c r="Y47" s="555" t="s">
        <v>306</v>
      </c>
      <c r="Z47" s="559">
        <f>AW46</f>
        <v>11</v>
      </c>
      <c r="AA47" s="560"/>
      <c r="AB47" s="555" t="s">
        <v>306</v>
      </c>
      <c r="AC47" s="559">
        <f>AZ46</f>
        <v>11</v>
      </c>
      <c r="AD47" s="560"/>
      <c r="AE47" s="555" t="s">
        <v>306</v>
      </c>
      <c r="AF47" s="559">
        <f>AT46</f>
        <v>11</v>
      </c>
      <c r="AG47" s="560"/>
      <c r="AH47" s="555" t="s">
        <v>306</v>
      </c>
      <c r="AI47" s="559">
        <f>AW46</f>
        <v>11</v>
      </c>
      <c r="AJ47" s="560"/>
      <c r="AK47" s="555" t="s">
        <v>306</v>
      </c>
      <c r="AL47" s="559">
        <f>AZ46</f>
        <v>11</v>
      </c>
      <c r="AM47" s="560"/>
      <c r="AN47" s="555" t="s">
        <v>306</v>
      </c>
      <c r="AO47" s="576"/>
      <c r="AP47" s="577"/>
      <c r="AQ47" s="577"/>
      <c r="AR47" s="577"/>
      <c r="AS47" s="578"/>
      <c r="AT47" s="551"/>
      <c r="AU47" s="552"/>
      <c r="AV47" s="864"/>
      <c r="AW47" s="551"/>
      <c r="AX47" s="552"/>
      <c r="AY47" s="864"/>
      <c r="AZ47" s="551"/>
      <c r="BA47" s="552"/>
      <c r="BB47" s="864"/>
    </row>
    <row r="48" spans="1:57" ht="15" customHeight="1" x14ac:dyDescent="0.15">
      <c r="A48" s="604"/>
      <c r="B48" s="604"/>
      <c r="C48" s="57"/>
      <c r="D48" s="58"/>
      <c r="E48" s="58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09"/>
      <c r="S48" s="609"/>
      <c r="T48" s="609"/>
      <c r="U48" s="609"/>
      <c r="V48" s="609"/>
      <c r="W48" s="561"/>
      <c r="X48" s="562"/>
      <c r="Y48" s="558"/>
      <c r="Z48" s="561"/>
      <c r="AA48" s="562"/>
      <c r="AB48" s="558"/>
      <c r="AC48" s="561"/>
      <c r="AD48" s="562"/>
      <c r="AE48" s="558"/>
      <c r="AF48" s="561"/>
      <c r="AG48" s="562"/>
      <c r="AH48" s="558"/>
      <c r="AI48" s="561"/>
      <c r="AJ48" s="562"/>
      <c r="AK48" s="558"/>
      <c r="AL48" s="561"/>
      <c r="AM48" s="562"/>
      <c r="AN48" s="558"/>
      <c r="AO48" s="579"/>
      <c r="AP48" s="580"/>
      <c r="AQ48" s="580"/>
      <c r="AR48" s="580"/>
      <c r="AS48" s="581"/>
      <c r="AT48" s="553"/>
      <c r="AU48" s="554"/>
      <c r="AV48" s="558"/>
      <c r="AW48" s="553"/>
      <c r="AX48" s="554"/>
      <c r="AY48" s="558"/>
      <c r="AZ48" s="553"/>
      <c r="BA48" s="554"/>
      <c r="BB48" s="558"/>
    </row>
    <row r="49" spans="1:54" ht="15" customHeight="1" x14ac:dyDescent="0.15">
      <c r="A49" s="604"/>
      <c r="B49" s="604"/>
      <c r="C49" s="57"/>
      <c r="D49" s="58"/>
      <c r="E49" s="58"/>
      <c r="F49" s="609"/>
      <c r="G49" s="609"/>
      <c r="H49" s="609"/>
      <c r="I49" s="609"/>
      <c r="J49" s="609"/>
      <c r="K49" s="609"/>
      <c r="L49" s="609"/>
      <c r="M49" s="609"/>
      <c r="N49" s="609"/>
      <c r="O49" s="609"/>
      <c r="P49" s="609"/>
      <c r="Q49" s="609"/>
      <c r="R49" s="609"/>
      <c r="S49" s="609"/>
      <c r="T49" s="609"/>
      <c r="U49" s="609"/>
      <c r="V49" s="609"/>
      <c r="W49" s="563" t="s">
        <v>288</v>
      </c>
      <c r="X49" s="563"/>
      <c r="Y49" s="563"/>
      <c r="Z49" s="563" t="s">
        <v>289</v>
      </c>
      <c r="AA49" s="563"/>
      <c r="AB49" s="563"/>
      <c r="AC49" s="563" t="s">
        <v>290</v>
      </c>
      <c r="AD49" s="563"/>
      <c r="AE49" s="563"/>
      <c r="AF49" s="563" t="s">
        <v>280</v>
      </c>
      <c r="AG49" s="563"/>
      <c r="AH49" s="563"/>
      <c r="AI49" s="563" t="s">
        <v>281</v>
      </c>
      <c r="AJ49" s="563"/>
      <c r="AK49" s="563"/>
      <c r="AL49" s="563" t="s">
        <v>282</v>
      </c>
      <c r="AM49" s="563"/>
      <c r="AN49" s="563"/>
      <c r="AO49" s="573" t="s">
        <v>324</v>
      </c>
      <c r="AP49" s="574"/>
      <c r="AQ49" s="574"/>
      <c r="AR49" s="574"/>
      <c r="AS49" s="575"/>
      <c r="AT49" s="872">
        <f>AT46+'R2 ６月'!AT49:AU51</f>
        <v>45</v>
      </c>
      <c r="AU49" s="873"/>
      <c r="AV49" s="555" t="s">
        <v>326</v>
      </c>
      <c r="AW49" s="549">
        <f>AW46+'R2 ６月'!AW49:AX51</f>
        <v>45</v>
      </c>
      <c r="AX49" s="550"/>
      <c r="AY49" s="555" t="s">
        <v>326</v>
      </c>
      <c r="AZ49" s="549">
        <f>AZ46+'R2 ６月'!AZ49:BA51</f>
        <v>45</v>
      </c>
      <c r="BA49" s="550"/>
      <c r="BB49" s="555" t="s">
        <v>326</v>
      </c>
    </row>
    <row r="50" spans="1:54" ht="15" customHeight="1" x14ac:dyDescent="0.15">
      <c r="A50" s="604"/>
      <c r="B50" s="604"/>
      <c r="C50" s="57"/>
      <c r="D50" s="58"/>
      <c r="E50" s="58"/>
      <c r="F50" s="609"/>
      <c r="G50" s="609"/>
      <c r="H50" s="609"/>
      <c r="I50" s="609"/>
      <c r="J50" s="609"/>
      <c r="K50" s="609"/>
      <c r="L50" s="609"/>
      <c r="M50" s="609"/>
      <c r="N50" s="609"/>
      <c r="O50" s="609"/>
      <c r="P50" s="609"/>
      <c r="Q50" s="609"/>
      <c r="R50" s="609"/>
      <c r="S50" s="609"/>
      <c r="T50" s="609"/>
      <c r="U50" s="609"/>
      <c r="V50" s="609"/>
      <c r="W50" s="559">
        <f>W47+'R2 ６月'!W50:X51</f>
        <v>44</v>
      </c>
      <c r="X50" s="560"/>
      <c r="Y50" s="555" t="s">
        <v>306</v>
      </c>
      <c r="Z50" s="559">
        <f>Z47+'R2 ６月'!Z50:AA51</f>
        <v>44</v>
      </c>
      <c r="AA50" s="560"/>
      <c r="AB50" s="555" t="s">
        <v>306</v>
      </c>
      <c r="AC50" s="559">
        <f>AC47+'R2 ６月'!AC50:AD51</f>
        <v>44</v>
      </c>
      <c r="AD50" s="560"/>
      <c r="AE50" s="555" t="s">
        <v>306</v>
      </c>
      <c r="AF50" s="559">
        <f>AF47+'R2 ６月'!AF50:AG51</f>
        <v>44</v>
      </c>
      <c r="AG50" s="560"/>
      <c r="AH50" s="555" t="s">
        <v>306</v>
      </c>
      <c r="AI50" s="559">
        <f>AI47+'R2 ６月'!AI50:AJ51</f>
        <v>44</v>
      </c>
      <c r="AJ50" s="560"/>
      <c r="AK50" s="555" t="s">
        <v>306</v>
      </c>
      <c r="AL50" s="559">
        <f>AL47+'R2 ６月'!AL50:AM51</f>
        <v>44</v>
      </c>
      <c r="AM50" s="560"/>
      <c r="AN50" s="555" t="s">
        <v>306</v>
      </c>
      <c r="AO50" s="576"/>
      <c r="AP50" s="577"/>
      <c r="AQ50" s="577"/>
      <c r="AR50" s="577"/>
      <c r="AS50" s="578"/>
      <c r="AT50" s="874"/>
      <c r="AU50" s="875"/>
      <c r="AV50" s="864"/>
      <c r="AW50" s="551"/>
      <c r="AX50" s="552"/>
      <c r="AY50" s="864"/>
      <c r="AZ50" s="551"/>
      <c r="BA50" s="552"/>
      <c r="BB50" s="864"/>
    </row>
    <row r="51" spans="1:54" ht="15" customHeight="1" x14ac:dyDescent="0.15">
      <c r="A51" s="604"/>
      <c r="B51" s="604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561"/>
      <c r="X51" s="562"/>
      <c r="Y51" s="558"/>
      <c r="Z51" s="561"/>
      <c r="AA51" s="562"/>
      <c r="AB51" s="558"/>
      <c r="AC51" s="561"/>
      <c r="AD51" s="562"/>
      <c r="AE51" s="558"/>
      <c r="AF51" s="561"/>
      <c r="AG51" s="562"/>
      <c r="AH51" s="558"/>
      <c r="AI51" s="561"/>
      <c r="AJ51" s="562"/>
      <c r="AK51" s="558"/>
      <c r="AL51" s="561"/>
      <c r="AM51" s="562"/>
      <c r="AN51" s="558"/>
      <c r="AO51" s="579"/>
      <c r="AP51" s="580"/>
      <c r="AQ51" s="580"/>
      <c r="AR51" s="580"/>
      <c r="AS51" s="581"/>
      <c r="AT51" s="876"/>
      <c r="AU51" s="877"/>
      <c r="AV51" s="558"/>
      <c r="AW51" s="553"/>
      <c r="AX51" s="554"/>
      <c r="AY51" s="558"/>
      <c r="AZ51" s="553"/>
      <c r="BA51" s="554"/>
      <c r="BB51" s="558"/>
    </row>
  </sheetData>
  <mergeCells count="300">
    <mergeCell ref="BA7:BB7"/>
    <mergeCell ref="BA6:BB6"/>
    <mergeCell ref="BC3:BE3"/>
    <mergeCell ref="A5:B5"/>
    <mergeCell ref="C5:E5"/>
    <mergeCell ref="F5:Z5"/>
    <mergeCell ref="AA5:AB5"/>
    <mergeCell ref="AC5:AE5"/>
    <mergeCell ref="AF5:AU5"/>
    <mergeCell ref="A7:B7"/>
    <mergeCell ref="C7:E7"/>
    <mergeCell ref="AF7:AU7"/>
    <mergeCell ref="AC7:AE7"/>
    <mergeCell ref="F7:Z7"/>
    <mergeCell ref="AA7:AB7"/>
    <mergeCell ref="A1:BB2"/>
    <mergeCell ref="A3:B4"/>
    <mergeCell ref="C3:E4"/>
    <mergeCell ref="F3:Z4"/>
    <mergeCell ref="AA3:AB4"/>
    <mergeCell ref="AC3:AE4"/>
    <mergeCell ref="AF6:AU6"/>
    <mergeCell ref="A6:B6"/>
    <mergeCell ref="BA5:BB5"/>
    <mergeCell ref="C6:E6"/>
    <mergeCell ref="AA6:AB6"/>
    <mergeCell ref="F6:Z6"/>
    <mergeCell ref="BA3:BB4"/>
    <mergeCell ref="AV3:AW3"/>
    <mergeCell ref="AF3:AU4"/>
    <mergeCell ref="AX3:AZ3"/>
    <mergeCell ref="AC6:AE6"/>
    <mergeCell ref="A11:B11"/>
    <mergeCell ref="A10:B10"/>
    <mergeCell ref="C10:E10"/>
    <mergeCell ref="C11:E11"/>
    <mergeCell ref="AA10:AB10"/>
    <mergeCell ref="F11:Z11"/>
    <mergeCell ref="AA11:AB11"/>
    <mergeCell ref="AF8:AU8"/>
    <mergeCell ref="A9:B9"/>
    <mergeCell ref="C9:E9"/>
    <mergeCell ref="F9:Z9"/>
    <mergeCell ref="AA9:AB9"/>
    <mergeCell ref="A8:B8"/>
    <mergeCell ref="C8:E8"/>
    <mergeCell ref="F8:Z8"/>
    <mergeCell ref="AA8:AB8"/>
    <mergeCell ref="AF9:AU9"/>
    <mergeCell ref="F10:Z10"/>
    <mergeCell ref="AC11:AE11"/>
    <mergeCell ref="BA13:BB13"/>
    <mergeCell ref="AF13:AU13"/>
    <mergeCell ref="AC16:AE16"/>
    <mergeCell ref="AC14:AE14"/>
    <mergeCell ref="AC15:AE15"/>
    <mergeCell ref="BA8:BB8"/>
    <mergeCell ref="BA9:BB9"/>
    <mergeCell ref="BA14:BB14"/>
    <mergeCell ref="AF14:AU14"/>
    <mergeCell ref="BA12:BB12"/>
    <mergeCell ref="BA10:BB10"/>
    <mergeCell ref="BA11:BB11"/>
    <mergeCell ref="AF10:AU10"/>
    <mergeCell ref="AF11:AU11"/>
    <mergeCell ref="AF12:AU12"/>
    <mergeCell ref="AC9:AE9"/>
    <mergeCell ref="AC8:AE8"/>
    <mergeCell ref="AC10:AE10"/>
    <mergeCell ref="BA15:BB15"/>
    <mergeCell ref="BA16:BB16"/>
    <mergeCell ref="AF16:AU16"/>
    <mergeCell ref="AA14:AB14"/>
    <mergeCell ref="F18:Z18"/>
    <mergeCell ref="AA18:AB18"/>
    <mergeCell ref="F16:Z16"/>
    <mergeCell ref="AA16:AB16"/>
    <mergeCell ref="AC17:AE17"/>
    <mergeCell ref="AC18:AE18"/>
    <mergeCell ref="AF18:AU18"/>
    <mergeCell ref="BA18:BB18"/>
    <mergeCell ref="AF17:AU17"/>
    <mergeCell ref="BA17:BB17"/>
    <mergeCell ref="AF15:AU15"/>
    <mergeCell ref="AA15:AB15"/>
    <mergeCell ref="A18:B18"/>
    <mergeCell ref="A19:B19"/>
    <mergeCell ref="F17:Z17"/>
    <mergeCell ref="AA17:AB17"/>
    <mergeCell ref="C17:E17"/>
    <mergeCell ref="A17:B17"/>
    <mergeCell ref="C18:E18"/>
    <mergeCell ref="C19:E19"/>
    <mergeCell ref="F19:Z19"/>
    <mergeCell ref="A16:B16"/>
    <mergeCell ref="C16:E16"/>
    <mergeCell ref="C13:E13"/>
    <mergeCell ref="F13:Z13"/>
    <mergeCell ref="A14:B14"/>
    <mergeCell ref="A15:B15"/>
    <mergeCell ref="C15:E15"/>
    <mergeCell ref="F15:Z15"/>
    <mergeCell ref="C14:E14"/>
    <mergeCell ref="F14:Z14"/>
    <mergeCell ref="A12:B12"/>
    <mergeCell ref="C12:E12"/>
    <mergeCell ref="F12:Z12"/>
    <mergeCell ref="AC13:AE13"/>
    <mergeCell ref="AA12:AB12"/>
    <mergeCell ref="AC12:AE12"/>
    <mergeCell ref="A13:B13"/>
    <mergeCell ref="AA13:AB13"/>
    <mergeCell ref="BA24:BB24"/>
    <mergeCell ref="C21:E21"/>
    <mergeCell ref="F21:Z21"/>
    <mergeCell ref="AA21:AB21"/>
    <mergeCell ref="AA22:AB22"/>
    <mergeCell ref="BA23:BB23"/>
    <mergeCell ref="BA22:BB22"/>
    <mergeCell ref="C23:E23"/>
    <mergeCell ref="F24:Z24"/>
    <mergeCell ref="F23:Z23"/>
    <mergeCell ref="A20:B20"/>
    <mergeCell ref="AC20:AE20"/>
    <mergeCell ref="A21:B21"/>
    <mergeCell ref="F20:Z20"/>
    <mergeCell ref="C20:E20"/>
    <mergeCell ref="AC21:AE21"/>
    <mergeCell ref="AA20:AB20"/>
    <mergeCell ref="BA19:BB19"/>
    <mergeCell ref="AC19:AE19"/>
    <mergeCell ref="AF19:AU19"/>
    <mergeCell ref="BA20:BB20"/>
    <mergeCell ref="AF20:AU20"/>
    <mergeCell ref="BA21:BB21"/>
    <mergeCell ref="AF21:AU21"/>
    <mergeCell ref="AA19:AB19"/>
    <mergeCell ref="AF26:AU26"/>
    <mergeCell ref="A26:B26"/>
    <mergeCell ref="C26:E26"/>
    <mergeCell ref="AA26:AB26"/>
    <mergeCell ref="AF25:AU25"/>
    <mergeCell ref="AA24:AB24"/>
    <mergeCell ref="C24:E24"/>
    <mergeCell ref="AC22:AE22"/>
    <mergeCell ref="AF22:AU22"/>
    <mergeCell ref="AF23:AU23"/>
    <mergeCell ref="F22:Z22"/>
    <mergeCell ref="AA23:AB23"/>
    <mergeCell ref="AC23:AE23"/>
    <mergeCell ref="AF24:AU24"/>
    <mergeCell ref="BA27:BB27"/>
    <mergeCell ref="AC28:AE28"/>
    <mergeCell ref="AF28:AU28"/>
    <mergeCell ref="BA28:BB28"/>
    <mergeCell ref="A23:B23"/>
    <mergeCell ref="A22:B22"/>
    <mergeCell ref="C22:E22"/>
    <mergeCell ref="AC24:AE24"/>
    <mergeCell ref="A25:B25"/>
    <mergeCell ref="C25:E25"/>
    <mergeCell ref="F25:Z25"/>
    <mergeCell ref="A24:B24"/>
    <mergeCell ref="BA25:BB25"/>
    <mergeCell ref="A27:B27"/>
    <mergeCell ref="C27:E27"/>
    <mergeCell ref="F27:Z27"/>
    <mergeCell ref="AA27:AB27"/>
    <mergeCell ref="AC25:AE25"/>
    <mergeCell ref="AA25:AB25"/>
    <mergeCell ref="F26:Z26"/>
    <mergeCell ref="AC27:AE27"/>
    <mergeCell ref="AC26:AE26"/>
    <mergeCell ref="AF27:AU27"/>
    <mergeCell ref="BA26:BB26"/>
    <mergeCell ref="AA31:AB31"/>
    <mergeCell ref="AC31:AE31"/>
    <mergeCell ref="AA35:AB35"/>
    <mergeCell ref="AC35:AE35"/>
    <mergeCell ref="AA34:AB34"/>
    <mergeCell ref="AC34:AE34"/>
    <mergeCell ref="AA33:AB33"/>
    <mergeCell ref="A31:B31"/>
    <mergeCell ref="C31:E31"/>
    <mergeCell ref="F31:Z31"/>
    <mergeCell ref="A33:B33"/>
    <mergeCell ref="AA32:AB32"/>
    <mergeCell ref="AC32:AE32"/>
    <mergeCell ref="A32:B32"/>
    <mergeCell ref="C32:E32"/>
    <mergeCell ref="A34:B34"/>
    <mergeCell ref="F32:Z32"/>
    <mergeCell ref="C33:E33"/>
    <mergeCell ref="AA30:AB30"/>
    <mergeCell ref="AC30:AE30"/>
    <mergeCell ref="BA29:BB29"/>
    <mergeCell ref="BA30:BB30"/>
    <mergeCell ref="AF30:AU30"/>
    <mergeCell ref="AA29:AB29"/>
    <mergeCell ref="A28:B28"/>
    <mergeCell ref="C28:E28"/>
    <mergeCell ref="F28:Z28"/>
    <mergeCell ref="F29:Z29"/>
    <mergeCell ref="C30:E30"/>
    <mergeCell ref="A30:B30"/>
    <mergeCell ref="A29:B29"/>
    <mergeCell ref="F30:Z30"/>
    <mergeCell ref="C29:E29"/>
    <mergeCell ref="AA28:AB28"/>
    <mergeCell ref="AC29:AE29"/>
    <mergeCell ref="AF29:AU29"/>
    <mergeCell ref="AZ36:BB36"/>
    <mergeCell ref="AF35:AU35"/>
    <mergeCell ref="AF31:AU31"/>
    <mergeCell ref="BA32:BB32"/>
    <mergeCell ref="BA35:BB35"/>
    <mergeCell ref="AF34:AU34"/>
    <mergeCell ref="AW36:AY36"/>
    <mergeCell ref="AO36:AS36"/>
    <mergeCell ref="AF32:AU32"/>
    <mergeCell ref="BA31:BB31"/>
    <mergeCell ref="BA34:BB34"/>
    <mergeCell ref="BA33:BB33"/>
    <mergeCell ref="BB37:BB39"/>
    <mergeCell ref="AZ43:BB45"/>
    <mergeCell ref="AW40:AY42"/>
    <mergeCell ref="AW37:AX39"/>
    <mergeCell ref="AZ40:BB42"/>
    <mergeCell ref="AZ46:BA48"/>
    <mergeCell ref="BB49:BB51"/>
    <mergeCell ref="BB46:BB48"/>
    <mergeCell ref="AO37:AS39"/>
    <mergeCell ref="AY49:AY51"/>
    <mergeCell ref="AW46:AX48"/>
    <mergeCell ref="AY46:AY48"/>
    <mergeCell ref="AT49:AU51"/>
    <mergeCell ref="AW49:AX51"/>
    <mergeCell ref="AV49:AV51"/>
    <mergeCell ref="AO49:AS51"/>
    <mergeCell ref="AO43:AS45"/>
    <mergeCell ref="AO40:AS42"/>
    <mergeCell ref="AT40:AV42"/>
    <mergeCell ref="AT37:AU39"/>
    <mergeCell ref="AZ49:BA51"/>
    <mergeCell ref="AT43:AV45"/>
    <mergeCell ref="AW43:AY45"/>
    <mergeCell ref="AO46:AS48"/>
    <mergeCell ref="AL47:AM48"/>
    <mergeCell ref="AT46:AU48"/>
    <mergeCell ref="AV46:AV48"/>
    <mergeCell ref="C34:E34"/>
    <mergeCell ref="AF33:AU33"/>
    <mergeCell ref="F34:Z34"/>
    <mergeCell ref="AT36:AV36"/>
    <mergeCell ref="AC33:AE33"/>
    <mergeCell ref="F33:Z33"/>
    <mergeCell ref="AI47:AJ48"/>
    <mergeCell ref="AZ37:BA39"/>
    <mergeCell ref="AL49:AN49"/>
    <mergeCell ref="AI46:AK46"/>
    <mergeCell ref="W37:AM45"/>
    <mergeCell ref="AC47:AD48"/>
    <mergeCell ref="AE47:AE48"/>
    <mergeCell ref="W47:X48"/>
    <mergeCell ref="AL50:AM51"/>
    <mergeCell ref="AL46:AN46"/>
    <mergeCell ref="AN50:AN51"/>
    <mergeCell ref="AY37:AY39"/>
    <mergeCell ref="AN47:AN48"/>
    <mergeCell ref="AV37:AV39"/>
    <mergeCell ref="Z47:AA48"/>
    <mergeCell ref="W46:Y46"/>
    <mergeCell ref="AB47:AB48"/>
    <mergeCell ref="AH47:AH48"/>
    <mergeCell ref="AF46:AH46"/>
    <mergeCell ref="Z46:AB46"/>
    <mergeCell ref="AF47:AG48"/>
    <mergeCell ref="AK47:AK48"/>
    <mergeCell ref="AK50:AK51"/>
    <mergeCell ref="AC46:AE46"/>
    <mergeCell ref="Y47:Y48"/>
    <mergeCell ref="AI49:AK49"/>
    <mergeCell ref="AF49:AH49"/>
    <mergeCell ref="AC49:AE49"/>
    <mergeCell ref="AH50:AH51"/>
    <mergeCell ref="AI50:AJ51"/>
    <mergeCell ref="AC50:AD51"/>
    <mergeCell ref="AE50:AE51"/>
    <mergeCell ref="AF50:AG51"/>
    <mergeCell ref="A35:B35"/>
    <mergeCell ref="C35:E35"/>
    <mergeCell ref="F35:Z35"/>
    <mergeCell ref="A36:B51"/>
    <mergeCell ref="Y50:Y51"/>
    <mergeCell ref="W49:Y49"/>
    <mergeCell ref="W50:X51"/>
    <mergeCell ref="AB50:AB51"/>
    <mergeCell ref="F37:V50"/>
    <mergeCell ref="Z49:AB49"/>
    <mergeCell ref="Z50:AA51"/>
  </mergeCells>
  <phoneticPr fontId="2"/>
  <printOptions horizontalCentered="1"/>
  <pageMargins left="0.39370078740157483" right="0.39370078740157483" top="0.39370078740157483" bottom="0.39370078740157483" header="0" footer="0.51181102362204722"/>
  <pageSetup paperSize="9" scale="63" orientation="portrait" horizontalDpi="4294967294" r:id="rId1"/>
  <headerFooter>
    <oddHeader>&amp;R&amp;D版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53</vt:i4>
      </vt:variant>
      <vt:variant>
        <vt:lpstr>名前付き一覧</vt:lpstr>
      </vt:variant>
      <vt:variant>
        <vt:i4>51</vt:i4>
      </vt:variant>
    </vt:vector>
  </HeadingPairs>
  <TitlesOfParts>
    <vt:vector size="104" baseType="lpstr">
      <vt:lpstr>R2 ４月</vt:lpstr>
      <vt:lpstr>Ｒ2 ４月 (変更)</vt:lpstr>
      <vt:lpstr>Ｒ2 ４月ok</vt:lpstr>
      <vt:lpstr>R2 ５月</vt:lpstr>
      <vt:lpstr>R2 ５月 (変更)</vt:lpstr>
      <vt:lpstr>R2 ５月ok</vt:lpstr>
      <vt:lpstr>R2 ６月コピー</vt:lpstr>
      <vt:lpstr>R2 ６月ok</vt:lpstr>
      <vt:lpstr>R2 ７月</vt:lpstr>
      <vt:lpstr>R2 ７月ok前</vt:lpstr>
      <vt:lpstr>Sheet2</vt:lpstr>
      <vt:lpstr>R2 ６月</vt:lpstr>
      <vt:lpstr>R2 ７月ok</vt:lpstr>
      <vt:lpstr>R2 ８月ok</vt:lpstr>
      <vt:lpstr>R2 ８月ok 出張入り</vt:lpstr>
      <vt:lpstr>R2 ８月ok (提出用)</vt:lpstr>
      <vt:lpstr>R2 ８月</vt:lpstr>
      <vt:lpstr>R2 ９月</vt:lpstr>
      <vt:lpstr>R2 ９月 (体育祭ver)</vt:lpstr>
      <vt:lpstr>R2 ９月 ok</vt:lpstr>
      <vt:lpstr>R2 ９月 ok (提出用)</vt:lpstr>
      <vt:lpstr>R2 １０月</vt:lpstr>
      <vt:lpstr>R2 １０月 ok</vt:lpstr>
      <vt:lpstr>R2 10月ok(提出用)</vt:lpstr>
      <vt:lpstr>R2 １１月</vt:lpstr>
      <vt:lpstr>R2 １１月 ok</vt:lpstr>
      <vt:lpstr>R2 11月 (提出用)</vt:lpstr>
      <vt:lpstr>R2 １２月</vt:lpstr>
      <vt:lpstr>R2 １２月 ok</vt:lpstr>
      <vt:lpstr>R2 12月 (提出用)</vt:lpstr>
      <vt:lpstr>R3　１月</vt:lpstr>
      <vt:lpstr>R3　１月 ok</vt:lpstr>
      <vt:lpstr>R3　２月</vt:lpstr>
      <vt:lpstr>R3 １月(提出用)</vt:lpstr>
      <vt:lpstr>R3　２月中止</vt:lpstr>
      <vt:lpstr>R3　2月ok</vt:lpstr>
      <vt:lpstr>R3　２月  (提出用)</vt:lpstr>
      <vt:lpstr>R3　３月</vt:lpstr>
      <vt:lpstr>R3　３月 中止</vt:lpstr>
      <vt:lpstr>R3　３月 ok </vt:lpstr>
      <vt:lpstr>R3　３月(提出用)</vt:lpstr>
      <vt:lpstr>R2教師用　横型予定表</vt:lpstr>
      <vt:lpstr>まあまあ新 R2教師用　横型予定表 (2)</vt:lpstr>
      <vt:lpstr>最新　R2教師用　横型予定表 (6.8報告以降)</vt:lpstr>
      <vt:lpstr>最新　R2教師用　横型予定表 (7.10修旅なし＆検診)</vt:lpstr>
      <vt:lpstr>最新　R2教師用　横型予定表 (8.19版)</vt:lpstr>
      <vt:lpstr>R2横型予定表保護者 (1学期)</vt:lpstr>
      <vt:lpstr>R2横型予定表保護者</vt:lpstr>
      <vt:lpstr>R2（２・３）学期</vt:lpstr>
      <vt:lpstr>R2横型予定表保護者 (6.8報告以降)</vt:lpstr>
      <vt:lpstr>R2横型予定表保護者 (7.10以降) </vt:lpstr>
      <vt:lpstr>R2横型予定表保護者 (２学期用)</vt:lpstr>
      <vt:lpstr>保護者配布用　３学期</vt:lpstr>
      <vt:lpstr>'R2 １０月'!Print_Area</vt:lpstr>
      <vt:lpstr>'R2 １０月 ok'!Print_Area</vt:lpstr>
      <vt:lpstr>'R2 10月ok(提出用)'!Print_Area</vt:lpstr>
      <vt:lpstr>'R2 １１月'!Print_Area</vt:lpstr>
      <vt:lpstr>'R2 11月 (提出用)'!Print_Area</vt:lpstr>
      <vt:lpstr>'R2 １１月 ok'!Print_Area</vt:lpstr>
      <vt:lpstr>'R2 １２月'!Print_Area</vt:lpstr>
      <vt:lpstr>'R2 12月 (提出用)'!Print_Area</vt:lpstr>
      <vt:lpstr>'R2 １２月 ok'!Print_Area</vt:lpstr>
      <vt:lpstr>'R2 ４月'!Print_Area</vt:lpstr>
      <vt:lpstr>'Ｒ2 ４月 (変更)'!Print_Area</vt:lpstr>
      <vt:lpstr>'Ｒ2 ４月ok'!Print_Area</vt:lpstr>
      <vt:lpstr>'R2 ５月'!Print_Area</vt:lpstr>
      <vt:lpstr>'R2 ５月 (変更)'!Print_Area</vt:lpstr>
      <vt:lpstr>'R2 ５月ok'!Print_Area</vt:lpstr>
      <vt:lpstr>'R2 ６月'!Print_Area</vt:lpstr>
      <vt:lpstr>'R2 ６月ok'!Print_Area</vt:lpstr>
      <vt:lpstr>'R2 ６月コピー'!Print_Area</vt:lpstr>
      <vt:lpstr>'R2 ７月'!Print_Area</vt:lpstr>
      <vt:lpstr>'R2 ７月ok'!Print_Area</vt:lpstr>
      <vt:lpstr>'R2 ７月ok前'!Print_Area</vt:lpstr>
      <vt:lpstr>'R2 ８月'!Print_Area</vt:lpstr>
      <vt:lpstr>'R2 ８月ok'!Print_Area</vt:lpstr>
      <vt:lpstr>'R2 ８月ok (提出用)'!Print_Area</vt:lpstr>
      <vt:lpstr>'R2 ８月ok 出張入り'!Print_Area</vt:lpstr>
      <vt:lpstr>'R2 ９月'!Print_Area</vt:lpstr>
      <vt:lpstr>'R2 ９月 (体育祭ver)'!Print_Area</vt:lpstr>
      <vt:lpstr>'R2 ９月 ok'!Print_Area</vt:lpstr>
      <vt:lpstr>'R2 ９月 ok (提出用)'!Print_Area</vt:lpstr>
      <vt:lpstr>'R2（２・３）学期'!Print_Area</vt:lpstr>
      <vt:lpstr>'R2横型予定表保護者'!Print_Area</vt:lpstr>
      <vt:lpstr>'R2横型予定表保護者 (1学期)'!Print_Area</vt:lpstr>
      <vt:lpstr>'R2横型予定表保護者 (２学期用)'!Print_Area</vt:lpstr>
      <vt:lpstr>'R2横型予定表保護者 (6.8報告以降)'!Print_Area</vt:lpstr>
      <vt:lpstr>'R2横型予定表保護者 (7.10以降) '!Print_Area</vt:lpstr>
      <vt:lpstr>'R2教師用　横型予定表'!Print_Area</vt:lpstr>
      <vt:lpstr>'R3　１月'!Print_Area</vt:lpstr>
      <vt:lpstr>'R3　１月 ok'!Print_Area</vt:lpstr>
      <vt:lpstr>'R3 １月(提出用)'!Print_Area</vt:lpstr>
      <vt:lpstr>'R3　２月'!Print_Area</vt:lpstr>
      <vt:lpstr>'R3　２月  (提出用)'!Print_Area</vt:lpstr>
      <vt:lpstr>'R3　2月ok'!Print_Area</vt:lpstr>
      <vt:lpstr>'R3　２月中止'!Print_Area</vt:lpstr>
      <vt:lpstr>'R3　３月'!Print_Area</vt:lpstr>
      <vt:lpstr>'R3　３月 ok '!Print_Area</vt:lpstr>
      <vt:lpstr>'R3　３月 中止'!Print_Area</vt:lpstr>
      <vt:lpstr>'R3　３月(提出用)'!Print_Area</vt:lpstr>
      <vt:lpstr>'まあまあ新 R2教師用　横型予定表 (2)'!Print_Area</vt:lpstr>
      <vt:lpstr>'最新　R2教師用　横型予定表 (6.8報告以降)'!Print_Area</vt:lpstr>
      <vt:lpstr>'最新　R2教師用　横型予定表 (7.10修旅なし＆検診)'!Print_Area</vt:lpstr>
      <vt:lpstr>'最新　R2教師用　横型予定表 (8.19版)'!Print_Area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AkioX6</dc:creator>
  <cp:lastModifiedBy>福南中学校 教育職員室用PC035</cp:lastModifiedBy>
  <cp:lastPrinted>2020-12-14T05:54:46Z</cp:lastPrinted>
  <dcterms:created xsi:type="dcterms:W3CDTF">2008-02-24T08:10:03Z</dcterms:created>
  <dcterms:modified xsi:type="dcterms:W3CDTF">2020-12-24T04:11:59Z</dcterms:modified>
</cp:coreProperties>
</file>